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Projets\site-duerp\site\static\telechargements\"/>
    </mc:Choice>
  </mc:AlternateContent>
  <xr:revisionPtr revIDLastSave="0" documentId="13_ncr:1_{FCD6640D-5B36-40D7-AE9E-6DAEE9D8FBA5}" xr6:coauthVersionLast="47" xr6:coauthVersionMax="47" xr10:uidLastSave="{00000000-0000-0000-0000-000000000000}"/>
  <bookViews>
    <workbookView xWindow="-120" yWindow="-120" windowWidth="29040" windowHeight="15720" xr2:uid="{00000000-000D-0000-FFFF-FFFF00000000}"/>
  </bookViews>
  <sheets>
    <sheet name="Démarrer" sheetId="1" r:id="rId1"/>
    <sheet name="Repérage" sheetId="2" r:id="rId2"/>
    <sheet name="Évaluation" sheetId="3" r:id="rId3"/>
    <sheet name="Actions" sheetId="4" r:id="rId4"/>
    <sheet name="Expositions" sheetId="5" r:id="rId5"/>
    <sheet name="Traçabilité" sheetId="6" r:id="rId6"/>
    <sheet name="Démarches" sheetId="7" r:id="rId7"/>
    <sheet name="Exemple fictif" sheetId="8" r:id="rId8"/>
    <sheet name="Références" sheetId="9" r:id="rId9"/>
  </sheets>
  <definedNames>
    <definedName name="_xlnm.Print_Titles" localSheetId="3">Actions!$1:$7</definedName>
    <definedName name="_xlnm.Print_Titles" localSheetId="6">Démarches!$1:$6</definedName>
    <definedName name="_xlnm.Print_Titles" localSheetId="2">Évaluation!$1:$6</definedName>
    <definedName name="_xlnm.Print_Titles" localSheetId="7">'Exemple fictif'!$1:$6</definedName>
    <definedName name="_xlnm.Print_Titles" localSheetId="4">Expositions!$1:$4</definedName>
    <definedName name="_xlnm.Print_Titles" localSheetId="8">Références!$1:$6</definedName>
    <definedName name="_xlnm.Print_Titles" localSheetId="1">Repérage!$1:$6</definedName>
    <definedName name="_xlnm.Print_Titles" localSheetId="5">Traçabilité!$1:$6</definedName>
    <definedName name="_xlnm.Print_Area" localSheetId="3">Actions!$A$1:$H$27</definedName>
    <definedName name="_xlnm.Print_Area" localSheetId="6">Démarches!$A$1:$F$29</definedName>
    <definedName name="_xlnm.Print_Area" localSheetId="0">Démarrer!$A$1:$C$38</definedName>
    <definedName name="_xlnm.Print_Area" localSheetId="2">Évaluation!$A$1:$I$22</definedName>
    <definedName name="_xlnm.Print_Area" localSheetId="7">'Exemple fictif'!$A$1:$C$20</definedName>
    <definedName name="_xlnm.Print_Area" localSheetId="4">Expositions!$A$1:$D$117</definedName>
    <definedName name="_xlnm.Print_Area" localSheetId="8">Références!$A$1:$E$54</definedName>
    <definedName name="_xlnm.Print_Area" localSheetId="1">Repérage!$A$1:$E$22</definedName>
    <definedName name="_xlnm.Print_Area" localSheetId="5">Traçabilité!$A$1:$F$20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8" l="1"/>
  <c r="B102" i="5"/>
  <c r="B92" i="5"/>
  <c r="B82" i="5"/>
  <c r="B72" i="5"/>
  <c r="B62" i="5"/>
  <c r="B52" i="5"/>
  <c r="B42" i="5"/>
  <c r="B32" i="5"/>
  <c r="B22" i="5"/>
  <c r="B12" i="5"/>
  <c r="H22" i="3"/>
  <c r="H21" i="3"/>
  <c r="H20" i="3"/>
  <c r="H19" i="3"/>
  <c r="H18" i="3"/>
  <c r="H17" i="3"/>
  <c r="H16" i="3"/>
  <c r="H15" i="3"/>
  <c r="H14" i="3"/>
  <c r="H13" i="3"/>
  <c r="H12" i="3"/>
  <c r="H11" i="3"/>
  <c r="H10" i="3"/>
  <c r="H9" i="3"/>
  <c r="H8" i="3"/>
  <c r="H7" i="3"/>
  <c r="B21" i="1"/>
  <c r="B5" i="4" s="1"/>
</calcChain>
</file>

<file path=xl/sharedStrings.xml><?xml version="1.0" encoding="utf-8"?>
<sst xmlns="http://schemas.openxmlformats.org/spreadsheetml/2006/main" count="716" uniqueCount="496">
  <si>
    <t>DUERP Libre — Boulangerie artisanale</t>
  </si>
  <si>
    <t>Classeur gratuit et modifiable. Version du modèle : 14/09/2026. Les cellules jaunes sont à renseigner.</t>
  </si>
  <si>
    <t>Les propositions servent à préparer la visite des postes. Leur présence, les personnes exposées, les observations et les mesures déjà en place restent inconnues. Ajouter les situations manquantes. Le seul exemple rempli est dans « Exemple fictif ».</t>
  </si>
  <si>
    <t>Établissement et organisation</t>
  </si>
  <si>
    <t>Votre saisie</t>
  </si>
  <si>
    <t>Repère</t>
  </si>
  <si>
    <t>Nom de l’établissement</t>
  </si>
  <si>
    <t>Nom choisi pour identifier le document.</t>
  </si>
  <si>
    <t>Version du document</t>
  </si>
  <si>
    <t>Identifiant stable, à reprendre dans la traçabilité.</t>
  </si>
  <si>
    <t>Effectif de l’entreprise</t>
  </si>
  <si>
    <t>Nombre à apprécier au périmètre juridique de l’entreprise. Ne pas remplacer par l’effectif du seul site.</t>
  </si>
  <si>
    <t>Date de l’évaluation</t>
  </si>
  <si>
    <t>Date réelle de votre évaluation, distincte de la date du modèle.</t>
  </si>
  <si>
    <t>Responsable de l’évaluation</t>
  </si>
  <si>
    <t>Fonction / personne chargée de coordonner.</t>
  </si>
  <si>
    <t>Participants</t>
  </si>
  <si>
    <t>Fonctions associées et modalités de participation.</t>
  </si>
  <si>
    <t>Périmètre et unités de travail</t>
  </si>
  <si>
    <t>Boulangerie artisanale fabriquant sur place et vendant au détail, avec viennoiserie et pâtisserie associées. Le dossier examine réception, réserve, fournil, cuisson, comptoir et nettoyage courant. Les unités proposées sont à redécouper selon les tâches, les locaux et les conditions d'exposition réelles.</t>
  </si>
  <si>
    <t>Activités à ajouter / exclure</t>
  </si>
  <si>
    <t>Fabrication industrielle, meunerie, exploitation agricole et activité de paysan-boulanger : procédés, installations ou travaux supplémentaires à étudier. ; Simple terminal de cuisson, dépôt de pain ou magasin sans fabrication : ce périmètre de production ne correspond pas à l'activité réelle. ; Pâtisserie seule, chocolaterie, confiserie ou glacerie comme activité principale : procédés et rattachement conventionnel à examiner séparément. ; Restaurant, salon de thé avec service, traiteur, tournées de livraison et marchés : ajouter les situations spécifiques effectivement présentes. ; Silos à farine, transfert pneumatique, entretien technique, interventions en hauteur ou travaux électriques : compléments spécialisés nécessaires si ces situations existent.</t>
  </si>
  <si>
    <t>Mode de calcul de l’effectif</t>
  </si>
  <si>
    <t>Périmètre, période et règle appliquée. À confirmer si nécessaire.</t>
  </si>
  <si>
    <t>CSE présent</t>
  </si>
  <si>
    <t>Inconnu</t>
  </si>
  <si>
    <t>Indiquer la situation réelle pour organiser sa contribution et les consultations applicables.</t>
  </si>
  <si>
    <t>Méthode de cotation retenue</t>
  </si>
  <si>
    <t>Décrire vos critères. Le repère G × F ci-dessous est facultatif et pédagogique.</t>
  </si>
  <si>
    <t>Support de prévention</t>
  </si>
  <si>
    <t>Art. L. 4121-3-1 : à partir de 50 salariés, programme annuel ; en dessous, liste des actions consignée dans le DUERP. Source et vérification dans « Références ».</t>
  </si>
  <si>
    <t>Repère facultatif</t>
  </si>
  <si>
    <t>Échelle proposée</t>
  </si>
  <si>
    <t>Utilisation</t>
  </si>
  <si>
    <t>Gravité (G)</t>
  </si>
  <si>
    <t>1 : dommage léger / réversible ; 2 : soins ou arrêt possible ; 3 : dommage grave / durable ; 4 : décès ou invalidité majeure.</t>
  </si>
  <si>
    <t>Choix éditorial à adapter. Aucun score ne remplace l’analyse des dommages possibles.</t>
  </si>
  <si>
    <t>Fréquence (F)</t>
  </si>
  <si>
    <t>1 : occasionnelle ; 2 : périodique ; 3 : fréquente ; 4 : très fréquente.</t>
  </si>
  <si>
    <t>Calibrer ces catégories à l’activité. Aucune fréquence légale n’est définie par ce modèle.</t>
  </si>
  <si>
    <t>Indice indicatif</t>
  </si>
  <si>
    <t>G × F, uniquement si le repérage et les saisies sont renseignés.</t>
  </si>
  <si>
    <t>Pas de seuil légal, de diagnostic de conformité ou de priorité automatique.</t>
  </si>
  <si>
    <t>Décision de priorité</t>
  </si>
  <si>
    <t>À évaluer / Urgente / Planifier / Surveiller.</t>
  </si>
  <si>
    <t>Décision motivée après analyse des mesures en place. Une urgence ne doit pas attendre un calcul.</t>
  </si>
  <si>
    <t>État initial</t>
  </si>
  <si>
    <t>Aucune présence, cotation, maîtrise ou efficacité présumée.</t>
  </si>
  <si>
    <t>Écrire « aucune mesure » si cela résulte du constat ; ne pas confondre avec une cellule non renseignée.</t>
  </si>
  <si>
    <t>Ordre pratique : adapter Repérage, observer et renseigner Évaluation, décider et suivre Actions, examiner Expositions et Démarches, puis dater et conserver chaque version dans Traçabilité. La sauvegarde de ce fichier dépend de votre logiciel et de votre appareil.</t>
  </si>
  <si>
    <t>Ce modèle est une aide à la rédaction. Il ne vaut pas conformité et ne réalise aucune démarche externe. L’employeur reste responsable de l’évaluation, de la prévention et des obligations applicables (art. L. 4121-1). Ne pas inscrire de données de santé dans ce classeur.</t>
  </si>
  <si>
    <t>Situations proposées — Boulangerie artisanale</t>
  </si>
  <si>
    <t>Références stables à reprendre dans Évaluation et Actions. Ces situations sont à confirmer sur place, sans présumer qu’elles existent.</t>
  </si>
  <si>
    <t>Réf.</t>
  </si>
  <si>
    <t>Unité proposée</t>
  </si>
  <si>
    <t>Danger / dommages</t>
  </si>
  <si>
    <t>Situation à observer</t>
  </si>
  <si>
    <t>Pistes de prévention et vérifications</t>
  </si>
  <si>
    <t>boulangerie-sacs</t>
  </si>
  <si>
    <t>Réception et stockage</t>
  </si>
  <si>
    <t>Efforts lors du port des sacs et des bacs
Dommages : Douleurs du dos, atteintes des épaules ou des membres supérieurs, écrasement d'un pied lors d'une dépose.</t>
  </si>
  <si>
    <t>Des sacs de farine, cartons de matières premières ou bacs de pâte doivent être déplacés depuis la livraison jusqu'à la réserve, puis repris pour alimenter le poste. Le trajet peut imposer une marche, une torsion ou une dépose basse.</t>
  </si>
  <si>
    <t>Pistes : Organiser les livraisons et les emplacements pour rapprocher la dépose du lieu d'utilisation. ; Choisir des conditionnements et aides de manutention compatibles avec les charges et les passages réels. ; Installer les prises et déposes fréquentes à une hauteur limitant les flexions et torsions.
À vérifier : Quels poids, quantités, distances et obstacles sont effectivement rencontrés ? ; L'aide disponible peut-elle passer jusqu'au poste et être utilisée pendant un service chargé ?
Sources : ameli-boulangerie, inrs-physique</t>
  </si>
  <si>
    <t>boulangerie-chariots</t>
  </si>
  <si>
    <t>Heurts et coincements pendant les déplacements de chariots
Dommages : Heurts, coincement des mains, écrasement des pieds, chute du chariot ou de son chargement.</t>
  </si>
  <si>
    <t>Un chariot de plaques ou un bac roulant traverse un passage partagé avec des collègues, une porte ou l'accès de livraison. La charge peut masquer la vue et un défaut de roue rendre le déplacement difficile.</t>
  </si>
  <si>
    <t>Pistes : Définir les emplacements de stationnement et garder les parcours de livraison et de réassort dégagés. ; Maintenir roues, poignées et freins en état, avec un circuit de signalement du matériel défectueux. ; Adapter le chargement pour préserver la stabilité et la visibilité; organiser les croisements au moment des livraisons.
À vérifier : Quels croisements se produisent entre personnes, portes et chariots ? ; Les sols, seuils et pentes permettent-ils de maîtriser le déplacement et l'arrêt ?
Sources : ameli-boulangerie, inrs-conception</t>
  </si>
  <si>
    <t>boulangerie-stockage</t>
  </si>
  <si>
    <t>Chute lors de l'accès au stockage et chute d'objets
Dommages : Chute avec entorse ou fracture, choc à la tête, blessure provoquée par un objet tombant.</t>
  </si>
  <si>
    <t>Pour atteindre un carton, un moule ou une matière première rangée en hauteur, une personne utilise un support improvisé ou tire un objet placé derrière d'autres. Des produits lourds peuvent être stockés au-dessus du niveau de prise confortable.</t>
  </si>
  <si>
    <t>Pistes : Replacer les articles lourds et fréquemment utilisés dans une zone directement accessible. ; Vérifier la stabilité, la fixation et l'état des rayonnages selon leur conception. ; Prévoir un équipement d'accès adapté aux opérations restant nécessaires et un espace suffisant pour l'utiliser.
À vérifier : Quels objets obligent à monter ou à tendre les bras au-dessus des épaules ? ; Quels moyens d'accès sont réellement utilisés, y compris lors d'un remplacement ?
Sources : inrs-hauteur, inrs-conception, inrs-tutoprev-bouche</t>
  </si>
  <si>
    <t>boulangerie-farines</t>
  </si>
  <si>
    <t>Fournil et cuisson</t>
  </si>
  <si>
    <t>Inhalation de poussières de farine et de poudres
Dommages : Irritation des voies respiratoires, rhinite, sensibilisation et asthme professionnel.</t>
  </si>
  <si>
    <t>L'ouverture des sacs, la pesée, le versement dans le pétrin, le fleurage ou le nettoyage peuvent remettre de la farine et d'autres ingrédients pulvérulents en suspension. L'exposition concerne aussi les personnes travaillant à proximité.</t>
  </si>
  <si>
    <t>Pistes : Réduire l'émission au versement et au fleurage par des méthodes et équipements adaptés, à choisir avec l'équipe. ; Examiner les farines ou solutions de fleurage moins émissives et les dispositifs limitant l'émission au pétrin. ; Privilégier un nettoyage qui capte les poussières avec du matériel adapté; éviter le soufflage et le balayage qui les dispersent.
À vérifier : À quelles étapes voit-on une remise en suspension, et pendant combien de temps ? ; Quels ingrédients et améliorants sont utilisés, avec quelles informations fournisseur et quel captage ?
Sources : inrs-boulangerie-prevention, ameli-boulangerie, inrs-chimique, cnam-r439-farine</t>
  </si>
  <si>
    <t>boulangerie-faconnage</t>
  </si>
  <si>
    <t>Gestes répétés et postures contraignantes au façonnage
Dommages : Douleurs et troubles musculosquelettiques des mains, poignets, épaules et du dos.</t>
  </si>
  <si>
    <t>La division, le boulage, le façonnage ou le garnissage sollicitent de façon répétée mains et épaules. Un plan mal réglé, des plaques éloignées et une série prolongée peuvent imposer flexion du dos et bras tendus.</t>
  </si>
  <si>
    <t>Pistes : Régler ou adapter la hauteur des postes et rapprocher outils, ingrédients et plaques de la zone de travail. ; Choisir les outils et équipements en observant leur prise en main et les efforts réellement nécessaires. ; Organiser l'alternance des tâches et la récupération en vérifiant que cette alternance change effectivement les sollicitations.
À vérifier : Quels gestes sont répétés, avec quelle cadence, durée et force ? ; Les personnes de différentes tailles peuvent-elles travailler sans posture imposée ?
Sources : ameli-boulangerie, inrs-physique</t>
  </si>
  <si>
    <t>boulangerie-machines</t>
  </si>
  <si>
    <t>Entraînement ou écrasement par une machine
Dommages : Écrasement, coupure profonde, arrachement ou amputation.</t>
  </si>
  <si>
    <t>Une main peut approcher un organe mobile de pétrin, batteur, diviseuse ou laminoir pendant l'alimentation, un débourrage ou le nettoyage. Une remise en mouvement inattendue est à examiner pendant les interventions.</t>
  </si>
  <si>
    <t>Pistes : Vérifier l'état et le fonctionnement des protecteurs et dispositifs prévus par le constructeur; traiter les défauts signalés. ; Organiser arrêt, mise en sécurité et maîtrise des énergies avant une intervention selon l'équipement et sa notice. ; Définir qui peut utiliser, nettoyer et dépanner chaque machine, avec une formation pratique adaptée aux tâches.
À vérifier : Existe-t-il une pratique de contournement, une ouverture de protecteur ou un accès à la zone dangereuse ? ; Comment un bourrage est-il traité en production et qui maîtrise la remise en route ?
Sources : ameli-boulangerie, inrs-machines, inrs-tutoprev-bouche</t>
  </si>
  <si>
    <t>boulangerie-lames</t>
  </si>
  <si>
    <t>Contact avec une lame ou un outil coupant
Dommages : Coupure, plaie profonde, atteinte tendineuse ou infection secondaire d'une plaie.</t>
  </si>
  <si>
    <t>Le scarifiage du pain, la découpe de garnitures, le changement d'une lame ou le rangement d'un couteau peuvent exposer la main qui tient le produit et les collègues qui récupèrent un ustensile.</t>
  </si>
  <si>
    <t>Pistes : Choisir un outil adapté et organiser une zone stable pour les opérations de coupe. ; Prévoir un rangement visible et sécurisé et un contenant approprié pour les lames usagées. ; Définir la méthode de changement et de nettoyage des lames, avec les protections compatibles avec cette opération.
À vérifier : Où sont posés les outils entre deux utilisations et comment sont-ils transportés ? ; Les lames peuvent-elles se retrouver dans un bac de lavage ou un déchet manipulé à la main ?
Sources : ameli-boulangerie, inrs-boulangerie-prevention, inrs-tutoprev-bouche</t>
  </si>
  <si>
    <t>boulangerie-fours</t>
  </si>
  <si>
    <t>Contact avec une surface chaude ou un dégagement de vapeur
Dommages : Brûlures des mains, des avant-bras ou du visage, chute d'une charge chaude.</t>
  </si>
  <si>
    <t>À l'ouverture du four, au défournement ou au déplacement des plaques et moules, une personne peut toucher une surface chaude ou recevoir de la vapeur. Le lieu de dépose peut être occupé au moment de la sortie.</t>
  </si>
  <si>
    <t>Pistes : Prévoir une zone de dépose dédiée et disponible avant le défournement. ; Organiser les positions et gestes d'ouverture en tenant compte des sorties de chaleur et de vapeur. ; Mettre à disposition des protections thermiques adaptées, sèches et en bon état, et identifier les matériels encore chauds.
À vérifier : Quels équipements, produits et trajectoires exposent à la chaleur au moment de leur manipulation ? ; Les protections permettent-elles une bonne prise et sont-elles changées lorsqu'elles sont usées ou humides ?
Sources : ameli-boulangerie, inrs-boulangerie-prevention, inrs-tutoprev-bouche</t>
  </si>
  <si>
    <t>boulangerie-chaleur</t>
  </si>
  <si>
    <t>Ambiance chaude autour des équipements de cuisson
Dommages : Fatigue, déshydratation, malaise et effets graves liés à la chaleur.</t>
  </si>
  <si>
    <t>Le rayonnement des fours et le travail physique peuvent rendre le fournil éprouvant, particulièrement pendant une production prolongée ou une période de forte chaleur extérieure. La ventilation et l'accès à une récupération au frais sont à examiner.</t>
  </si>
  <si>
    <t>Pistes : Réduire les apports de chaleur et améliorer la ventilation en tenant compte du fonctionnement des fours. ; Organiser le travail et la récupération selon les conditions constatées, avec de l'eau potable facilement accessible. ; Préparer avec l'équipe la conduite à tenir en cas de symptômes ou de difficulté, y compris lorsqu'une personne est isolée.
À vérifier : Comment évoluent l'ambiance et les efforts selon les heures et les saisons ? ; Les mesures prévues pour les épisodes de chaleur intense complètent-elles celles contre la chaleur habituelle du procédé ?
Sources : inrs-chaleur, ameli-boulangerie</t>
  </si>
  <si>
    <t>boulangerie-incendie</t>
  </si>
  <si>
    <t>Entretien et locaux</t>
  </si>
  <si>
    <t>Départ de feu près des équipements et des combustibles
Dommages : Brûlures, intoxication par les fumées, difficultés d'évacuation et blessures lors d'un incident.</t>
  </si>
  <si>
    <t>Des emballages, dépôts ou matériels peuvent se trouver à proximité d'une source chaude. L'état des installations électriques, des équipements alimentés au gaz lorsqu'ils existent et l'accessibilité des moyens d'alerte doivent être examinés.</t>
  </si>
  <si>
    <t>Pistes : Séparer les stockages combustibles des sources de chaleur et maintenir les passages et sorties dégagés. ; Organiser l'entretien et le traitement des défauts des équipements et installations avec les intervenants compétents. ; Rendre les consignes d'alerte et les moyens prévus accessibles et connus pendant tous les horaires d'activité.
À vérifier : Quelles énergies sont présentes et quels défauts, surchauffes ou odeurs inhabituelles ont été signalés ? ; La présence d'un silo ou d'un transport de farine en vrac impose-t-elle une analyse particulière des poussières combustibles ?
Sources : inrs-incendie, inrs-electricite</t>
  </si>
  <si>
    <t>boulangerie-sols</t>
  </si>
  <si>
    <t>Glissade ou trébuchement dans les passages
Dommages : Chute avec contusion, entorse ou fracture, aggravée lorsqu'une charge chaude ou coupante est portée.</t>
  </si>
  <si>
    <t>Farine, graisse, eau de lavage, résidu de pâte ou emballage peuvent rendre un passage glissant ou encombré. Les déplacements rapides entre fournil, réserve et comptoir augmentent les interactions avec ces obstacles.</t>
  </si>
  <si>
    <t>Pistes : Organiser le nettoyage des souillures et les déposes de matériel sans laisser un passage humide non maîtrisé. ; Examiner revêtement, évacuation de l'eau et transitions entre les différentes zones. ; Choisir des chaussures adaptées aux sols et aux tâches, puis vérifier leur état et leur utilisation.
À vérifier : Où et à quel moment les sols deviennent-ils glissants ou encombrés ? ; Le nettoyage peut-il se faire sans exposer les personnes qui circulent pendant ce temps ?
Sources : ameli-boulangerie, inrs-chutes</t>
  </si>
  <si>
    <t>boulangerie-nettoyage</t>
  </si>
  <si>
    <t>Contact avec les produits de nettoyage et travail humide
Dommages : Irritation des yeux ou des voies respiratoires, brûlure chimique, irritation ou eczéma des mains.</t>
  </si>
  <si>
    <t>Le dosage, le nettoyage des surfaces, des plaques et des équipements peuvent exposer par projection, inhalation ou contact prolongé avec l'eau et les produits. Une pulvérisation près d'un poste occupé peut aussi exposer un collègue.</t>
  </si>
  <si>
    <t>Pistes : Inventorier les produits exacts et choisir les produits et méthodes les moins dangereux compatibles avec l'usage. ; Prévoir un dosage maîtrisé, des récipients identifiés et une méthode évitant mélanges improvisés et projections. ; Choisir les protections compatibles avec le produit et la tâche à partir des informations fournisseur; réduire le temps de contact humide.
À vérifier : Les produits et informations de sécurité correspondent-ils à ceux réellement utilisés ? ; Qui nettoie, à quel moment et avec quelles possibilités de rinçage, séchage et remplacement des protections ?
Sources : inrs-chimique, ameli-boulangerie</t>
  </si>
  <si>
    <t>boulangerie-vente</t>
  </si>
  <si>
    <t>Vente et accueil</t>
  </si>
  <si>
    <t>Station debout et prises éloignées au comptoir
Dommages : Fatigue des membres inférieurs, douleurs du dos, des épaules et des poignets.</t>
  </si>
  <si>
    <t>Servir les produits, atteindre le fond de la vitrine, emballer et encaisser imposent parfois de longues périodes debout, des rotations répétées et des prises bras tendu. Le réassort peut interrompre le service sans espace de dépose.</t>
  </si>
  <si>
    <t>Pistes : Rapprocher les produits fréquents et organiser emballages, caisse et déposes dans la zone d'atteinte utile. ; Examiner hauteur et profondeur du comptoir avec les personnes qui l'utilisent. ; Organiser les relèves, les tâches variées et les possibilités de changement de posture selon le service réel.
À vérifier : Quelles prises provoquent une flexion, une torsion ou un bras tendu répété ? ; Le réassort et les pauses sont-ils possibles pendant les périodes d'affluence ?
Sources : ameli-boulangerie, inrs-physique</t>
  </si>
  <si>
    <t>boulangerie-horaires</t>
  </si>
  <si>
    <t>Fatigue liée aux horaires très matinaux ou de nuit
Dommages : Troubles du sommeil, fatigue, baisse de vigilance, erreur ou accident pendant une tâche ou un déplacement.</t>
  </si>
  <si>
    <t>La production peut commencer alors que le rythme habituel de sommeil n'est pas terminé. Des changements d'horaire, un enchaînement production-vente ou une fermeture tardive peuvent réduire la récupération et la vigilance.</t>
  </si>
  <si>
    <t>Pistes : Examiner la stabilité des plannings, les changements et la charge totale, avec les possibilités réelles de récupération. ; Préparer les tâches demandant une vigilance élevée et organiser l'entraide aux moments où la fatigue est signalée. ; Intégrer les retours de l'équipe et du SPST sur l'organisation des horaires, sans recueillir de données de santé dans le DUERP collectif.
À vérifier : Quels horaires sont réellement effectués, avec quels débordements et remplacements ? ; Qui travaille seul et comment peut-il obtenir de l'aide en cas de difficulté ?
Sources : ameli-boulangerie</t>
  </si>
  <si>
    <t>boulangerie-charge</t>
  </si>
  <si>
    <t>Tension liée à la charge et aux aléas de production
Dommages : Stress durable, épuisement, conflits et accidents favorisés par la précipitation.</t>
  </si>
  <si>
    <t>Une commande supplémentaire, un retard de pousse, une panne ou une absence peuvent obliger à réorganiser la production alors que l'heure de vente approche. Des priorités incompatibles ou une répartition floue des tâches peuvent créer des tensions.</t>
  </si>
  <si>
    <t>Pistes : Préparer les pics d'activité avec une charge et des ressources discutées avec les équipes de fabrication et de vente. ; Définir qui arbitre en cas de retard, panne ou commande imprévue et quels ajustements sont possibles. ; Prévoir un échange régulier sur les difficultés rencontrées et suivre les solutions décidées.
À vérifier : Quels aléas entraînent des dépassements, interruptions ou consignes contradictoires ? ; Les salariés peuvent-ils signaler une difficulté et obtenir une décision avant de se mettre en danger ?
Sources : ameli-boulangerie, inrs-rps-prevention</t>
  </si>
  <si>
    <t>boulangerie-agressions</t>
  </si>
  <si>
    <t>Incivilités, agressions et isolement lors de la fermeture
Dommages : Stress aigu, atteinte psychologique, blessure lors d'une agression.</t>
  </si>
  <si>
    <t>Un litige en caisse, une file d'attente, un refus de service ou la manipulation de recettes peuvent exposer une personne à une menace. L'ouverture et la fermeture demandent d'examiner l'isolement et les possibilités d'alerte.</t>
  </si>
  <si>
    <t>Pistes : Clarifier les informations client et l'organisation de la file pour réduire les situations de litige. ; Définir une procédure d'alerte et de soutien, y compris pour la personne qui ouvre ou ferme. ; Organiser l'encaissement et la manipulation des recettes de façon à limiter l'exposition; recueillir les incidents et accompagner les personnes concernées.
À vérifier : Quels incidents ont eu lieu et quelles circonstances les ont favorisés ? ; L'alerte est-elle accessible et une aide peut-elle intervenir pendant les horaires isolés ?
Sources : inrs-violences, ameli-boulangerie, inrs-tutoprev-bouche</t>
  </si>
  <si>
    <t>Évaluation réelle — Boulangerie artisanale</t>
  </si>
  <si>
    <t>Renseigner les cellules jaunes après observation. Les pistes du Repérage ne sont pas des mesures déjà réalisées. Aucune cotation initiale n’est attribuée.</t>
  </si>
  <si>
    <t>Réf. du Repérage</t>
  </si>
  <si>
    <t>Unité réelle / tâche</t>
  </si>
  <si>
    <t>Présence</t>
  </si>
  <si>
    <t>Personnes / exposition observée</t>
  </si>
  <si>
    <t>Constats et mesures déjà en place</t>
  </si>
  <si>
    <t>G 1–4</t>
  </si>
  <si>
    <t>F 1–4</t>
  </si>
  <si>
    <t>Indice G×F</t>
  </si>
  <si>
    <t>Priorité et justification</t>
  </si>
  <si>
    <t>Inconnue</t>
  </si>
  <si>
    <t>À évaluer</t>
  </si>
  <si>
    <t>Actions de prévention — Boulangerie artisanale</t>
  </si>
  <si>
    <t>Liste des actions en dessous de 50 salariés ; PAPRIPACT à partir de 50. Compléter tous les champs utiles au programme annuel. Voir Démarches et art. L. 4121-3-1.</t>
  </si>
  <si>
    <t>Support retenu</t>
  </si>
  <si>
    <t>Année du programme</t>
  </si>
  <si>
    <t>Réf. action / risque</t>
  </si>
  <si>
    <t>Mesure précise et conditions d’exécution</t>
  </si>
  <si>
    <t>Responsable</t>
  </si>
  <si>
    <t>Moyens et ressources</t>
  </si>
  <si>
    <t>Coût estimé (€)</t>
  </si>
  <si>
    <t>Échéance</t>
  </si>
  <si>
    <t>Indicateur / résultat attendu</t>
  </si>
  <si>
    <t>État et vérification</t>
  </si>
  <si>
    <t>Les actions sont à décider après l’évaluation réelle. Décrire les conditions de réalisation, les moyens, le coût et l’échéancier. Une action réalisée doit encore être vérifiée. Pour le programme annuel, garder la période, les résultats visés et les motifs de report dans la traçabilité.</t>
  </si>
  <si>
    <t>Expositions : annexe et points complémentaires</t>
  </si>
  <si>
    <t>Support de collecte à adapter. Aucun dépassement de seuil n’est présumé et aucune déclaration C2P n’est calculée. Sources : r4121-1-1, l4161-1, service-c2p, cmr.</t>
  </si>
  <si>
    <t>1. Manutentions manuelles de charges</t>
  </si>
  <si>
    <t>Unités / postes</t>
  </si>
  <si>
    <t>Période étudiée</t>
  </si>
  <si>
    <t>Activité et durée</t>
  </si>
  <si>
    <t>Fréquence / intensité</t>
  </si>
  <si>
    <t>Référence du seuil, unité, valeur et durée</t>
  </si>
  <si>
    <t>Protections prises en compte</t>
  </si>
  <si>
    <t>Méthode / preuve et ID</t>
  </si>
  <si>
    <t>Date de la preuve</t>
  </si>
  <si>
    <t>Effectif total du périmètre</t>
  </si>
  <si>
    <t>Nombre au-delà du seuil applicable</t>
  </si>
  <si>
    <t>Proportion au-delà du seuil</t>
  </si>
  <si>
    <t>État de l’évaluation</t>
  </si>
  <si>
    <t>Conclusion / justification</t>
  </si>
  <si>
    <t>Suite et responsable</t>
  </si>
  <si>
    <t>2. Postures pénibles</t>
  </si>
  <si>
    <t>3. Vibrations mécaniques</t>
  </si>
  <si>
    <t>4. Agents chimiques dangereux, poussières et fumées</t>
  </si>
  <si>
    <t>5. Milieu hyperbare</t>
  </si>
  <si>
    <t>6. Températures extrêmes</t>
  </si>
  <si>
    <t>7. Bruit</t>
  </si>
  <si>
    <t>8. Travail de nuit</t>
  </si>
  <si>
    <t>9. Équipes successives alternantes</t>
  </si>
  <si>
    <t>10. Travail répétitif</t>
  </si>
  <si>
    <t>Les dix facteurs du repérage ne correspondent pas tous au C2P : six relèvent de ce dispositif (nuit, équipes alternantes, répétitif, bruit, températures, hyperbare). La déclaration, les seuils et l’appréciation de l’exposition sont à traiter séparément selon les conditions réelles.</t>
  </si>
  <si>
    <t>CMR : substance / CAS</t>
  </si>
  <si>
    <t>Postes et activités</t>
  </si>
  <si>
    <t>Méthode, ID preuve et date</t>
  </si>
  <si>
    <t>Prévention / suite à organiser</t>
  </si>
  <si>
    <t>Ce tableau CMR est collectif. Si des travailleurs sont susceptibles d’être exposés, organiser séparément la liste nominative réglementaire et son circuit avec le SPST selon les textes applicables. Aucune donnée de santé dans ce support. L’inventaire ne réalise pas la démarche. Source : cmr, vérifiée le 14/09/2026.</t>
  </si>
  <si>
    <t>Versions et preuves</t>
  </si>
  <si>
    <t>Conserver chaque version datée, avec son périmètre et les justificatifs associés. Ce tableau décrit la conservation ; il ne l’assure pas. Sources : voir Démarches.</t>
  </si>
  <si>
    <t>Version / date</t>
  </si>
  <si>
    <t>Périmètre</t>
  </si>
  <si>
    <t>Motif de mise à jour</t>
  </si>
  <si>
    <t>Participants / consultation</t>
  </si>
  <si>
    <t>Preuves et emplacement</t>
  </si>
  <si>
    <t>Validation / diffusion</t>
  </si>
  <si>
    <t>Conserver le fichier et une version exportée ou imprimée selon l’organisation retenue. Indiquer les dates de consultation, transmission au SPST, accès des personnes concernées et les justificatifs. Une ligne complétée ne réalise ni la transmission ni l’archivage.</t>
  </si>
  <si>
    <t>Démarches à organiser</t>
  </si>
  <si>
    <t>Les obligations dépendent de la situation réelle. Déterminer l’applicabilité, organiser l’action externe et conserver une preuve. Aucun état « fait » n’est prérempli.</t>
  </si>
  <si>
    <t>Sujet / référence</t>
  </si>
  <si>
    <t>Quand examiner le point</t>
  </si>
  <si>
    <t>Support et démarche</t>
  </si>
  <si>
    <t>Applicabilité / état</t>
  </si>
  <si>
    <t>Date réelle</t>
  </si>
  <si>
    <t>Preuve / responsable</t>
  </si>
  <si>
    <t>Observer le travail et évaluer les risques
L. 4121-1 et L. 4121-3
Sources : l4121-1, l4121-3</t>
  </si>
  <si>
    <t>Employeurs entrant dans le champ du Code du travail ; chaque établissement et ses activités réelles.</t>
  </si>
  <si>
    <t>Fiche établissement ; Repérage ; Évaluation
Observer les postes, échanger avec les travailleurs et rechercher les situations absentes de la trame.
Contrôle : Chaque activité réelle, y compris nettoyage, entretien, ouverture et fermeture, est examinée et les inconnues restent visibles.</t>
  </si>
  <si>
    <t>À examiner</t>
  </si>
  <si>
    <t>Consigner l'inventaire par unité de travail
R. 4121-1
Sources : r4121-1</t>
  </si>
  <si>
    <t>Pour toutes les unités de travail de l'entreprise ou de l'établissement.</t>
  </si>
  <si>
    <t>Repérage ; Évaluation
Adapter les unités proposées à des conditions d'exposition comparables ; ajouter les unités manquantes.
Contrôle : Toute ligne d'évaluation est rattachée à une unité réelle ; aucune unité n'est omise.</t>
  </si>
  <si>
    <t>Tenir compte de l'impact différencié selon le sexe
L. 4121-3
Sources : l4121-3</t>
  </si>
  <si>
    <t>Dans l'évaluation de chaque activité, sans présumer une répartition des tâches ou des capacités.</t>
  </si>
  <si>
    <t>Fiche établissement ; Évaluation
Examiner le travail effectivement attribué et les conditions d'exposition ; solliciter le SPST pour les besoins individuels sans inscrire de diagnostic.
Contrôle : L'analyse est documentée ; le sexe ne sert pas de coefficient automatique de cotation.</t>
  </si>
  <si>
    <t>Choisir et mettre en œuvre les mesures de prévention
L. 4121-1 et L. 4121-2
Sources : l4121-1, l4121-2</t>
  </si>
  <si>
    <t>Risques identifiés, quel que soit le score méthodologique.</t>
  </si>
  <si>
    <t>Évaluation ; Actions
Privilégier suppression du danger, réduction à la source et protections collectives ; compléter par information, formation et protections individuelles adaptées.
Contrôle : Chaque mesure proposée est distinguée d'une mesure déjà effective ; responsable, ressources et preuve de réalisation renseignés.</t>
  </si>
  <si>
    <t>Évaluer l'organisation et la santé mentale
L. 4121-1 à L. 4121-3
Sources : l4121-1, l4121-2, l4121-3, inrs-rps</t>
  </si>
  <si>
    <t>Toutes activités, y compris petites équipes, télétravail et relation clientèle.</t>
  </si>
  <si>
    <t>Repérage ; Évaluation ; Actions
Analyser les situations de travail collectivement ; organiser prévention et traitement des alertes. Ne pas collecter de diagnostic individuel dans le DUERP.
Contrôle : Les RPS font l'objet d'observations et d'actions sur le travail, pas d'une simple injonction à gérer son stress.</t>
  </si>
  <si>
    <t>Organiser les contributions à l'évaluation
L. 4121-3
Sources : l4121-3</t>
  </si>
  <si>
    <t>CSE/CSSCT s'ils existent ; salarié compétent s'il a été désigné ; SPST auquel l'employeur adhère.</t>
  </si>
  <si>
    <t>Fiche établissement ; Démarches
Solliciter les acteurs concernés ; conserver les contributions et la réponse apportée dans la démarche.
Contrôle : Une case cochée sans date ni trace ne prouve pas la contribution.</t>
  </si>
  <si>
    <t>Consulter le CSE sur le document et ses mises à jour
L. 4121-3
Sources : l4121-3</t>
  </si>
  <si>
    <t>Lorsqu'un CSE existe ; établir séparément la situation de représentation de l'entreprise.</t>
  </si>
  <si>
    <t>Démarches ; Traçabilité
Organiser effectivement la consultation avant finalisation ; examiner les propositions. L'absence déclarée de CSE doit être expliquée.
Contrôle : Avis/date ou motif documenté de non-applicabilité, jamais validation automatique d'après le seul effectif saisi.</t>
  </si>
  <si>
    <t>Consigner la liste des actions de prévention
L. 4121-3-1 III, 2°
Sources : l4121-3-1</t>
  </si>
  <si>
    <t>Entreprise de moins de cinquante salariés.</t>
  </si>
  <si>
    <t>Actions (liste intégrée au DUERP)
Définir les actions issues de l'évaluation, puis les réaliser et suivre leur efficacité.
Contrôle : Liste présente et reliée à l'évaluation ; la méthode propose responsable et échéance pour rendre le suivi utilisable.</t>
  </si>
  <si>
    <t>Établir le PAPRIPACT
L. 4121-3-1 III, 1°
Sources : l4121-3-1</t>
  </si>
  <si>
    <t>Entreprise dont l'effectif est supérieur ou égal à cinquante salariés.</t>
  </si>
  <si>
    <t>Actions (champs du programme annuel)
Construire le programme annuel de prévention des risques professionnels et d'amélioration des conditions de travail à partir des risques réels.
Contrôle : Tous les champs du programme sont complétés pour chaque mesure ; une simple liste d'intentions ne suffit pas.</t>
  </si>
  <si>
    <t>Utiliser le DUERP pour le rapport et le programme annuels
R. 4121-3 ; L. 2312-27
Sources : r4121-3, l2312-27</t>
  </si>
  <si>
    <t>Cadre applicable aux attributions du CSE dans les entreprises d'au moins cinquante salariés ; vérifier l'organisation des consultations.</t>
  </si>
  <si>
    <t>Actions ; Démarches (support, rapport distinct à établir)
Élaborer et présenter le rapport et le programme dans le cadre de la consultation concernée ; traiter les mesures non exécutées.
Contrôle : Le classeur prépare les éléments ; la rédaction du rapport et la consultation effective restent à accomplir.</t>
  </si>
  <si>
    <t>Actualiser aux bons déclencheurs
R. 4121-2
Sources : r4121-2</t>
  </si>
  <si>
    <t>Au moins annuellement à partir de onze salariés ; pour tout effectif, aménagement important modifiant les conditions de santé/sécurité/travail ou information nouvelle sur un risque.</t>
  </si>
  <si>
    <t>Traçabilité ; Démarches ; Actions
Mettre à jour l'évaluation et, si nécessaire, les actions ou le programme ; ne pas attendre l'échéance annuelle face à un événement déclencheur.
Contrôle : Date, motif, unités affectées et suites sont consignés ; l'effectif inconnu empêche de conclure sur l'échéance annuelle.</t>
  </si>
  <si>
    <t>Transmettre au SPST à chaque mise à jour
L. 4121-3-1 VI
Sources : l4121-3-1</t>
  </si>
  <si>
    <t>Service de prévention et de santé au travail auquel l'employeur adhère.</t>
  </si>
  <si>
    <t>Démarches ; Traçabilité
Transmettre effectivement le document au SPST. Le téléchargement du modèle ne réalise aucun envoi.
Contrôle : Accusé, courriel conservé ou autre preuve traçable lié à la version.</t>
  </si>
  <si>
    <t>Conserver les versions successives
L. 4121-3-1 V ; R. 4121-4 ; décret n° 2022-395 du 18 mars 2022, article 2
Sources : l4121-3-1, r4121-4, decret-conservation-2022</t>
  </si>
  <si>
    <t>Ce régime de conservation et de mise à disposition concerne les versions du DUERP en vigueur au 31 mars 2022 et celles établies ensuite, dont toutes les versions produites avec cette trame.</t>
  </si>
  <si>
    <t>Traçabilité
Conserver chaque version concernée pendant quarante ans à compter de son élaboration. Organiser un archivage durable distinct du fichier de travail; ne pas détruire des archives plus anciennes sur la seule base de cette limite de champ.
Contrôle : Une nouvelle version n'écrase pas l'ancienne ; restitution et restauration vérifiées. Le site n'assure aucun archivage.</t>
  </si>
  <si>
    <t>Organiser et afficher les modalités d'accès
R. 4121-4
Sources : r4121-4, decret-conservation-2022</t>
  </si>
  <si>
    <t>Versions relevant du régime en vigueur au 31 mars 2022 ou postérieures. Travailleurs et anciens travailleurs pour leur période d’activité, CSE, SPST et agents habilités par R. 4121-4; la communication des anciennes versions aux travailleurs peut être limitée aux éléments de leur activité.</t>
  </si>
  <si>
    <t>Traçabilité ; Démarches ; support d'avis d'accès
Mettre le document à disposition des personnes habilitées et afficher un avis accessible ; même emplacement que le règlement intérieur s'il existe.
Contrôle : Avis complété et affiché ; accès réellement possible ; ne pas publier le DUERP sur le site public.</t>
  </si>
  <si>
    <t>Annexer les données collectives d'exposition
R. 4121-1-1 ; L. 4161-1 ; L. 4163-1 ; D. 4163-2
Sources : r4121-1-1, l4161-1, l4163-1, d4163-2</t>
  </si>
  <si>
    <t>Données collectives d’exposition pertinentes pour l’entreprise; pour les dépassements servant au C2P, vérifier son champ et les seuils actuels de D. 4163-2. Ne pas appliquer les six seuils C2P à chacun des dix facteurs de L. 4161-1.</t>
  </si>
  <si>
    <t>Expositions
Rassembler les données collectives utiles et consigner les proportions exigées, à actualiser si nécessaire avec le DUERP. R. 4121-1-1 conserve des renvois antérieurs à la réforme du C2P : utiliser les dispositions actuelles du C2P pour vérifier les déclarations et leurs seuils.
Contrôle : Aucun champ vide ne vaut zéro ; seuil, période, effectif et preuve doivent permettre de comprendre chaque proportion.</t>
  </si>
  <si>
    <t>Distinguer l'annexe de la déclaration C2P
L. 4163-1 ; D. 4163-2
Sources : l4163-1, d4163-2, service-c2p, l4161-1</t>
  </si>
  <si>
    <t>Salariés et expositions entrant dans le champ du C2P ; six facteurs spécifiques, distincts des dix facteurs de L. 4161-1.</t>
  </si>
  <si>
    <t>Expositions ; Démarches (orientation uniquement)
Vérifier les critères actuels et, si nécessaire, effectuer les déclarations hors du classeur avec l'interlocuteur compétent.
Contrôle : Le modèle ne calcule ni droits, ni points, ni déclaration ; données inconnues déclenchent une vérification, jamais une conclusion d'absence.</t>
  </si>
  <si>
    <t>Évaluer les agents chimiques réellement utilisés
R. 4412-5 à R. 4412-10
Sources : chimique</t>
  </si>
  <si>
    <t>Toute activité pouvant exposer à un agent chimique dangereux : produits, mélanges, émissions, nettoyage et entretien inclus.</t>
  </si>
  <si>
    <t>Repérage ; Évaluation ; Expositions (inventaire à compléter)
Évaluer les produits exacts, les effets combinés et les activités nouvelles avant mise en œuvre ; rechercher des solutions moins dangereuses.
Contrôle : Les propositions génériques ne remplacent pas les informations sur le produit et son usage ; absence de FDS ne prouve pas innocuité.</t>
  </si>
  <si>
    <t>Identifier un éventuel complément de traçabilité CMR
R. 4412-93-1 à R. 4412-93-4
Sources : cmr, cmr-circuit</t>
  </si>
  <si>
    <t>Travailleurs susceptibles d'exposition aux agents cancérogènes, mutagènes ou toxiques pour la reproduction relevant du dispositif.</t>
  </si>
  <si>
    <t>Expositions ; Démarches (repérage et orientation)
Établir la liste actualisée si le dispositif s’applique; donner à chaque travailleur accès à ses informations et aux travailleurs/CSE les informations anonymisées. Communiquer liste et mises à jour au SPST; organiser aussi le circuit avec l’entreprise de travail temporaire lorsqu’il y a lieu.
Contrôle : La liste nominative reste séparée du DUERP collectif; accès et transmission effectifs sont documentés. Ce circuit ne se confond ni avec l’annexe collective ni avec une déclaration C2P. Tout produit coiffant n’est pas un CMR.</t>
  </si>
  <si>
    <t>Évaluer et prévenir les épisodes de chaleur intense
R. 4463-2 à R. 4463-8
Sources : chaleur-evaluation, chaleur-actions</t>
  </si>
  <si>
    <t>Travail en intérieur et extérieur pouvant être affecté par un épisode de chaleur intense ; ne pas confondre chaleur du procédé et vigilance météorologique.</t>
  </si>
  <si>
    <t>Évaluation ; Actions ; Démarches
Définir les adaptations des horaires, tâches, locaux, eau, équipements et information, ainsi que le signalement et les secours ; examiner les situations de vulnérabilité sans collecter de diagnostic.
Contrôle : Des mesures opérationnelles sont prévues pour les jours concernés ; la présence d'un ventilateur ne suffit pas à conclure.</t>
  </si>
  <si>
    <t>Analyser les postes à écran
R. 4542-3
Sources : ecrans</t>
  </si>
  <si>
    <t>Postes et usages entrant dans le champ du chapitre relatif aux écrans ; bureaux et tâches administratives des autres activités.</t>
  </si>
  <si>
    <t>Repérage ; Évaluation ; Actions
Examiner les conditions de chaque poste et corriger les risques constatés.
Contrôle : Écran, siège et périphériques ne sont pas les seuls points : organisation et tâches examinées.</t>
  </si>
  <si>
    <t>Évaluer les manutentions non évitables
R. 4541-5 et R. 4541-6
Sources : manutention</t>
  </si>
  <si>
    <t>Lorsqu'une manutention manuelle ne peut être évitée.</t>
  </si>
  <si>
    <t>Repérage ; Évaluation ; Actions
Réduire l'exposition par l'organisation, la conception et les aides appropriées ; compléter l'analyse sur place.
Contrôle : Ne pas appliquer un poids unique prétendument sûr à toutes les situations.</t>
  </si>
  <si>
    <t>Examiner les expositions sonores
R. 4433-1 ; textes complémentaires du titre relatif au bruit selon les niveaux constatés
Sources : bruit-evaluation, inrs-bruit</t>
  </si>
  <si>
    <t>Ambiance sonore et activités exposant au bruit : machines, appareils, musique, accueil, espace partagé.</t>
  </si>
  <si>
    <t>Évaluation ; Actions ; Expositions
Évaluer les niveaux et recourir à un mesurage quand nécessaire ; identifier les obligations déclenchées par les niveaux réels.
Contrôle : La trame ne convertit pas une impression sonore ni un score général en décibels.</t>
  </si>
  <si>
    <t>Examiner les expositions biologiques
R. 4423-1 à R. 4423-4
Sources : biologique-evaluation, inrs-biologique, l4121-2</t>
  </si>
  <si>
    <t>Activités susceptibles d'exposer : déchets, souillures, coupures, contacts et entretien ; périmètre à apprécier sur place.</t>
  </si>
  <si>
    <t>Repérage ; Évaluation ; Actions
Identifier les situations d'exposition, organiser prévention et conduite à tenir ; compléter l'évaluation spécialisée si nécessaire.
Contrôle : Données et pièces d’évaluation conservées et accessibles aux agents habilités. Ne pas confondre hygiène alimentaire des clients et prévention des risques pour les travailleurs.</t>
  </si>
  <si>
    <t>Exemple fictif — ne pas copier comme constat</t>
  </si>
  <si>
    <t>Exemple pédagogique séparé de l’évaluation de votre établissement. Les valeurs illustrent uniquement le format et le calcul.</t>
  </si>
  <si>
    <t>Champ</t>
  </si>
  <si>
    <t>Exemple fictif</t>
  </si>
  <si>
    <t>Ce que cela montre</t>
  </si>
  <si>
    <t>Contexte</t>
  </si>
  <si>
    <t>Boulangerie entièrement fictive, avec fabrication sur place et comptoir attenant. Le scénario est inventé pour montrer comment décrire une situation.</t>
  </si>
  <si>
    <t>Établissement inventé.</t>
  </si>
  <si>
    <t>Unité / situation</t>
  </si>
  <si>
    <t>Fournil et cuisson — Ouverture d'un sac et versement de farine dans la cuve avant pétrissage.</t>
  </si>
  <si>
    <t>Décrire le travail réel, lieu et tâche.</t>
  </si>
  <si>
    <t>Observations</t>
  </si>
  <si>
    <t>Dans ce scénario, la farine est versée de haut et un nuage se propage vers le poste voisin. Le plan est ensuite nettoyé au balai. La durée et l'intensité de l'exposition ne sont pas mesurées.</t>
  </si>
  <si>
    <t>Un constat qui reste fictif.</t>
  </si>
  <si>
    <t>Mesures existantes</t>
  </si>
  <si>
    <t>Dans l'exemple inventé, un couvercle équipe le pétrin mais l'émission pendant le chargement n'a pas été étudiée. Aucun dispositif de captage n'est décrit comme vérifié.</t>
  </si>
  <si>
    <t>À distinguer des pistes de prévention.</t>
  </si>
  <si>
    <t>Nombre pédagogique, aucun constat réel.</t>
  </si>
  <si>
    <t>Produit des deux notes, sans seuil de conformité.</t>
  </si>
  <si>
    <t>Action proposée</t>
  </si>
  <si>
    <t>Observer le chargement avec l'équipe et essayer une méthode limitant la dispersion; examiner un équipement adapté au poste et remplacer le nettoyage dispersif par une méthode de captation appropriée. Désigner un responsable, une échéance et un contrôle de l'effet.</t>
  </si>
  <si>
    <t>Décider puis suivre une mesure précise.</t>
  </si>
  <si>
    <t>Commentaire</t>
  </si>
  <si>
    <t>Les notes 3 et 3 sont inventées pour illustrer la cotation facultative. Elles ne mesurent ni la concentration de poussières, ni une exposition réelle, ni la conformité. Une réduction du nuage visible ne suffit pas à prouver l'absence d'exposition; compléter l'évaluation selon les conditions de travail et les informations disponibles.</t>
  </si>
  <si>
    <t>Adapter les conclusions à la situation réelle.</t>
  </si>
  <si>
    <t>À titre d’exemple de saisie d’une action : référence A-01 ; responsable = fonction à désigner ; coût = estimation à établir ; échéance = date à convenir ; indicateur = résultat vérifiable. Ces informations ne constituent pas votre plan d’action.</t>
  </si>
  <si>
    <t>Références et date de vérification</t>
  </si>
  <si>
    <t>Les références sont reliées aux propositions et démarches par leur identifiant. Les recommandations de prévention ne sont pas des obligations réglementaires.</t>
  </si>
  <si>
    <t>ID / nature</t>
  </si>
  <si>
    <t>Titre et référence</t>
  </si>
  <si>
    <t>URL officielle</t>
  </si>
  <si>
    <t>Vérifié le</t>
  </si>
  <si>
    <t>Portée / réutilisation</t>
  </si>
  <si>
    <t>inrs-rps-prevention
recommandation</t>
  </si>
  <si>
    <t>Prévenir les risques psychosociaux : prévention
INRS, dossier Risques psychosociaux, rubrique Prévention</t>
  </si>
  <si>
    <t>https://www.inrs.fr/risques/psychosociaux/prevention</t>
  </si>
  <si>
    <t>Prévention collective portant sur l'organisation réelle du travail.
Référence et lien seulement; aucun texte, visuel ou fichier tiers redistribué. Aucune licence ouverte présumée.</t>
  </si>
  <si>
    <t>inrs-violences
recommandation</t>
  </si>
  <si>
    <t>Agressions et violences externes : prévention
INRS, dossier Agressions et violences externes, mise à jour du 27 septembre 2023</t>
  </si>
  <si>
    <t>https://www.inrs.fr/risques/agressions-violences-externes/prevention</t>
  </si>
  <si>
    <t>Accueil du public, prévention et traitement des incidents.
Référence et lien seulement; aucun texte, visuel ou fichier tiers redistribué. Aucune licence ouverte présumée.</t>
  </si>
  <si>
    <t>inrs-chutes
recommandation</t>
  </si>
  <si>
    <t>Chutes de plain-pied : évaluation des risques
INRS, dossier Chutes de plain-pied, rubrique Évaluation</t>
  </si>
  <si>
    <t>https://www.inrs.fr/risques/chutes-de-plain-pied/evaluation-des-risques</t>
  </si>
  <si>
    <t>Circulations et combinaison des facteurs matériels et organisationnels.
Référence et lien seulement; aucun texte, visuel ou fichier tiers redistribué. Aucune licence ouverte présumée.</t>
  </si>
  <si>
    <t>inrs-physique
recommandation</t>
  </si>
  <si>
    <t>Prévenir les risques liés à l'activité physique
INRS, dossier Activité physique, rubrique Prévention</t>
  </si>
  <si>
    <t>https://www.inrs.fr/risques/activite-physique/prevention</t>
  </si>
  <si>
    <t>Efforts, postures, fréquence et recherche d'aménagements.
Référence et lien seulement; aucun texte, visuel ou fichier tiers redistribué. Aucune licence ouverte présumée.</t>
  </si>
  <si>
    <t>inrs-hauteur
recommandation</t>
  </si>
  <si>
    <t>Risques liés aux chutes de hauteur : ce qu'il faut retenir
INRS, dossier Chutes de hauteur</t>
  </si>
  <si>
    <t>https://www.inrs.fr/risques/chutes-hauteur/ce-qu-il-faut-retenir</t>
  </si>
  <si>
    <t>Accès aux rangements hauts et tâches occasionnelles.
Référence et lien seulement; aucun texte, visuel ou fichier tiers redistribué. Aucune licence ouverte présumée.</t>
  </si>
  <si>
    <t>inrs-electricite
recommandation</t>
  </si>
  <si>
    <t>Risques électriques : ce qu'il faut retenir
INRS, dossier Risques électriques</t>
  </si>
  <si>
    <t>https://www.inrs.fr/risques/electriques/ce-qu-il-faut-retenir</t>
  </si>
  <si>
    <t>Matériels endommagés et contacts électriques.
Référence et lien seulement; aucun texte, visuel ou fichier tiers redistribué. Aucune licence ouverte présumée.</t>
  </si>
  <si>
    <t>inrs-incendie
recommandation</t>
  </si>
  <si>
    <t>Incendie sur le lieu de travail : démarche de prévention
INRS, dossier Incendie sur le lieu de travail</t>
  </si>
  <si>
    <t>https://www.inrs.fr/risques/incendie-lieu-travail/demarche-prevention-risque-incendie</t>
  </si>
  <si>
    <t>Prévention des départs de feu et évacuation.
Référence et lien seulement; aucun texte, visuel ou fichier tiers redistribué. Aucune licence ouverte présumée.</t>
  </si>
  <si>
    <t>inrs-chimique
recommandation</t>
  </si>
  <si>
    <t>Prévenir les risques chimiques : approche générale
INRS, dossier Risques chimiques</t>
  </si>
  <si>
    <t>https://www.inrs.fr/risques/chimiques/approche-generale-prevention</t>
  </si>
  <si>
    <t>Inventaire des produits, substitution et réduction des contacts.
Référence et lien seulement; aucun texte, visuel ou fichier tiers redistribué. Aucune licence ouverte présumée.</t>
  </si>
  <si>
    <t>inrs-chaleur
recommandation</t>
  </si>
  <si>
    <t>Travail à la chaleur : mesures de prévention
INRS, dossier Travail à la chaleur, rubrique Mesures de prévention</t>
  </si>
  <si>
    <t>https://www.inrs.fr/risques/chaleur/mesures-prevention</t>
  </si>
  <si>
    <t>Réduction de l'exposition, récupération et réponse au malaise.
Référence et lien seulement; aucun texte, visuel ou fichier tiers redistribué. Aucune licence ouverte présumée.</t>
  </si>
  <si>
    <t>inrs-biologique-prevention
recommandation</t>
  </si>
  <si>
    <t>Prévenir les risques biologiques : prévention
INRS, dossier Risques biologiques</t>
  </si>
  <si>
    <t>https://www.inrs.fr/risques/biologiques/prevention</t>
  </si>
  <si>
    <t>Hygiène, déchets et conduite à tenir en cas d'exposition accidentelle.
Référence et lien seulement; aucun texte, visuel ou fichier tiers redistribué. Aucune licence ouverte présumée.</t>
  </si>
  <si>
    <t>inrs-machines
recommandation</t>
  </si>
  <si>
    <t>Utilisation des machines : prévention des risques
INRS, dossier Utilisation des machines, rubriques Utilisation et Maintenance</t>
  </si>
  <si>
    <t>https://www.inrs.fr/risques/utilisation-machines/prevention-risques-utilisation-machines</t>
  </si>
  <si>
    <t>Protections des machines et maîtrise des énergies au nettoyage.
Référence et lien seulement; aucun texte, visuel ou fichier tiers redistribué. Aucune licence ouverte présumée.</t>
  </si>
  <si>
    <t>inrs-froid
recommandation</t>
  </si>
  <si>
    <t>Travail au froid : prévenir les risques
INRS, dossier Travail au froid, rubrique Chambres froides</t>
  </si>
  <si>
    <t>https://www.inrs.fr/risques/froid/prevenir-risques</t>
  </si>
  <si>
    <t>Séjour en chambre froide et enfermement accidentel.
Référence et lien seulement; aucun texte, visuel ou fichier tiers redistribué. Aucune licence ouverte présumée.</t>
  </si>
  <si>
    <t>inrs-conception
recommandation</t>
  </si>
  <si>
    <t>Conception des lieux et situations de travail : les dix points clés
INRS, Conception des lieux et des situations de travail</t>
  </si>
  <si>
    <t>https://www.inrs.fr/demarche/conception-lieux-situations-travail/dix-points-cles.html</t>
  </si>
  <si>
    <t>Captage des polluants à leur émission et renouvellement d'air.
Référence et lien seulement; aucun texte, visuel ou fichier tiers redistribué. Aucune licence ouverte présumée.</t>
  </si>
  <si>
    <t>insee-naf-2025
classification</t>
  </si>
  <si>
    <t>Vers une nouvelle nomenclature : la NAF 2025
INSEE, page méthodologique, mise à jour du 12 février 2026</t>
  </si>
  <si>
    <t>https://www.insee.fr/fr/information/8181066</t>
  </si>
  <si>
    <t>Passage des codes APE à la NAF 2025 au 1er janvier 2027.
Référence et lien seulement; aucun texte, visuel ou fichier tiers redistribué. Aucune licence ouverte présumée.</t>
  </si>
  <si>
    <t>inrs-boulangerie-prevention
recommandation</t>
  </si>
  <si>
    <t>Boulangerie, pâtisserie, chocolaterie, glacerie : passez à l'action
INRS, page métier, mise à jour du 24 novembre 2021</t>
  </si>
  <si>
    <t>https://www.inrs.fr/metiers/commerce-service/boulangerie-patisserie/boulangerie-patisserie-agir</t>
  </si>
  <si>
    <t>Pistes de prévention métier : manutention, farine, machines et cuisson, circulations, incendie et explosion selon les installations. Le dossier DUERP Libre se limite à la boulangerie artisanale avec pâtisserie associée.
Référence et lien uniquement; situations originales. Aucune reproduction de questionnaire, tableau complet, illustration ou logo. Les documents INRS gardent leurs conditions propres.</t>
  </si>
  <si>
    <t>ameli-boulangerie
recommandation</t>
  </si>
  <si>
    <t>Boulangerie, pâtisserie, chocolaterie, glacerie : prévenir les risques professionnels
Assurance Maladie — Risques professionnels, page métier du 19 janvier 2026</t>
  </si>
  <si>
    <t>https://www.ameli.fr/entreprise/sante-travail/votre-secteur/commerces-services/boulanger-patissier-chocolatier-glacier</t>
  </si>
  <si>
    <t>Repères sur les contraintes de fabrication et de vente, les manutentions, les postures, les horaires atypiques et l'organisation dans l'artisanat. Aucun chiffre d'accidentologie ni montant d'aide repris.
Référence et lien uniquement, avec rédaction originale. Aucune infographie, statistique ou liste institutionnelle complète redistribuée; aucune licence ouverte générale présumée.</t>
  </si>
  <si>
    <t>inrs-tutoprev-bouche
recommandation</t>
  </si>
  <si>
    <t>TutoPrév' accueil : métiers de bouche
INRS ED 4473, notice de décembre 2022, partie boulangerie-pâtisserie, pages imprimées 14–15</t>
  </si>
  <si>
    <t>https://www.inrs.fr/dam/inrs/CataloguePapier/ED/TI-ED-4473.pdf</t>
  </si>
  <si>
    <t>Repères pédagogiques sur des situations de boulangerie, notamment machines, manutention, postures, poussières, brûlures et relation avec la clientèle. Ce support d'accueil ne remplace pas l'évaluation des situations réelles.
Document cité sans reproduction des dessins, questionnaires, tableaux ni corrigés. Les situations de DUERP Libre sont rédigées indépendamment et les droits du document source restent ceux de l'INRS.</t>
  </si>
  <si>
    <t>cnam-r439-farine
recommandation</t>
  </si>
  <si>
    <t>Prévention des émissions de poussières de farine en boulangerie artisanale
CNAMTS, recommandation R 439 adoptée le 30 juin 2008, première édition d'octobre 2008</t>
  </si>
  <si>
    <t>https://www.ameli.fr/sites/default/files/Documents/9948/document/r439.pdf</t>
  </si>
  <si>
    <t>Prévention technique des émissions lors du chargement, du mélange, de la division, du fleurage et du nettoyage. Aide au choix de pratiques et d'équipements à examiner dans le fournil; aucun mesurage réel ou diagnostic n'est déduit de cette recommandation.
Référence et lien seulement. Pas de copie intégrale des tableaux, prescriptions techniques ou illustrations; rédaction originale et droits tiers conservés.</t>
  </si>
  <si>
    <t>insee-boulangerie
classification</t>
  </si>
  <si>
    <t>NAF rév.2 : 10.71C, boulangerie et boulangerie-pâtisserie
INSEE, sous-classe 10.71C de la NAF rév.2, page mise à jour le 19 décembre 2025</t>
  </si>
  <si>
    <t>https://www.insee.fr/fr/metadonnees/nafr2/sousClasse/10.71C</t>
  </si>
  <si>
    <t>Orientation statistique de la fabrication artisanale associée à la vente au détail de pains, viennoiseries et pâtisseries fraîches. Ne détermine ni la convention collective ni les risques d'un établissement.
Intitulé de classification et lien cités; aucune base complète redistribuée. Les explications d'orientation sont originales.</t>
  </si>
  <si>
    <t>idcc-boulangerie
classification</t>
  </si>
  <si>
    <t>Convention boulangerie-pâtisserie artisanale : champ d'application
IDCC 843, article 1er, modifié par l'avenant n° 117 du 1er juin 2017, en vigueur étendu depuis le 22 février 2018</t>
  </si>
  <si>
    <t>https://www.legifrance.gouv.fr/conv_coll/article/KALIARTI000036642379</t>
  </si>
  <si>
    <t>Orientation vers l'IDCC 843 sous réserve de l'activité principale, des critères d'établissement et du territoire prévus par l'article 1er. Le dossier éditorial exclut les terminaux seuls sans prétendre les exclure tous du champ de la convention.
Référence juridique, intitulé et lien cités; explication originale, sans reproduction intégrale de l'article.</t>
  </si>
  <si>
    <t>l4121-1
obligation</t>
  </si>
  <si>
    <t>Code du travail — L. 4121-1
L. 4121-1</t>
  </si>
  <si>
    <t>https://www.legifrance.gouv.fr/codes/article_lc/LEGIARTI000035640828</t>
  </si>
  <si>
    <t>Protection de la santé physique et mentale, information, formation, organisation et moyens.
Texte officiel : référence et synthèse originale, sans reproduction intégrale.</t>
  </si>
  <si>
    <t>l4121-2
obligation</t>
  </si>
  <si>
    <t>Code du travail — L. 4121-2
L. 4121-2</t>
  </si>
  <si>
    <t>https://www.legifrance.gouv.fr/codes/article_lc/LEGIARTI000033019913</t>
  </si>
  <si>
    <t>Principes de prévention, organisation, harcèlement et priorité aux protections collectives.
Texte officiel : référence et synthèse originale, sans reproduction intégrale.</t>
  </si>
  <si>
    <t>l4121-3
obligation</t>
  </si>
  <si>
    <t>Code du travail — L. 4121-3
L. 4121-3</t>
  </si>
  <si>
    <t>https://www.legifrance.gouv.fr/codes/article_lc/LEGIARTI000043893923</t>
  </si>
  <si>
    <t>Évaluation du travail réel, impact selon le sexe, contributions et consultation du CSE.
Texte officiel : référence et synthèse originale, sans reproduction intégrale.</t>
  </si>
  <si>
    <t>l4121-3-1
obligation</t>
  </si>
  <si>
    <t>Code du travail — L. 4121-3-1
L. 4121-3-1</t>
  </si>
  <si>
    <t>https://www.legifrance.gouv.fr/codes/id/LEGISCTA000006178066</t>
  </si>
  <si>
    <t>Traçabilité, actions selon effectif, conservation, transmission SPST ; article lu intégralement dans le chapitre à jour.
Texte officiel : référence et synthèse originale, sans reproduction intégrale.</t>
  </si>
  <si>
    <t>r4121-1
obligation</t>
  </si>
  <si>
    <t>Code du travail — R. 4121-1
R. 4121-1</t>
  </si>
  <si>
    <t>https://www.legifrance.gouv.fr/codes/article_lc/LEGIARTI000023795562</t>
  </si>
  <si>
    <t>Inventaire par unité de travail, ambiances thermiques.
Texte officiel : référence et synthèse originale, sans reproduction intégrale.</t>
  </si>
  <si>
    <t>r4121-1-1
obligation</t>
  </si>
  <si>
    <t>Code du travail — R. 4121-1-1
R. 4121-1-1</t>
  </si>
  <si>
    <t>https://www.legifrance.gouv.fr/codes/article_lc/LEGIARTI000031818152</t>
  </si>
  <si>
    <t>Annexes collectives d'exposition et proportion de salariés au-delà des seuils.
Texte officiel : référence et synthèse originale, sans reproduction intégrale.</t>
  </si>
  <si>
    <t>r4121-2
obligation</t>
  </si>
  <si>
    <t>Code du travail — R. 4121-2
R. 4121-2</t>
  </si>
  <si>
    <t>https://www.legifrance.gouv.fr/codes/article_lc/LEGIARTI000045386446</t>
  </si>
  <si>
    <t>Déclencheurs de mise à jour, seuil de onze salariés, actualisation des actions si nécessaire.
Texte officiel : référence et synthèse originale, sans reproduction intégrale.</t>
  </si>
  <si>
    <t>r4121-3
obligation</t>
  </si>
  <si>
    <t>Code du travail — R. 4121-3
R. 4121-3</t>
  </si>
  <si>
    <t>https://www.legifrance.gouv.fr/codes/article_lc/LEGIARTI000045386448</t>
  </si>
  <si>
    <t>Usage du DUERP pour le rapport annuel prévu par L. 2312-27.
Texte officiel : référence et synthèse originale, sans reproduction intégrale.</t>
  </si>
  <si>
    <t>r4121-4
obligation</t>
  </si>
  <si>
    <t>Code du travail — R. 4121-4
R. 4121-4</t>
  </si>
  <si>
    <t>https://www.legifrance.gouv.fr/codes/article_lc/LEGIARTI000045386451</t>
  </si>
  <si>
    <t>Conservation, personnes habilitées et avis d'accès ; régime transitoire du portail.
Texte officiel : référence et synthèse originale, sans reproduction intégrale.</t>
  </si>
  <si>
    <t>l2312-27
obligation</t>
  </si>
  <si>
    <t>Code du travail — L. 2312-27
L. 2312-27</t>
  </si>
  <si>
    <t>https://www.legifrance.gouv.fr/codes/article_lc/LEGIARTI000035609816</t>
  </si>
  <si>
    <t>Rapport et programme annuels dans le cadre de consultation applicable, motifs des mesures non réalisées.
Texte officiel : référence et synthèse originale, sans reproduction intégrale.</t>
  </si>
  <si>
    <t>l4161-1
obligation</t>
  </si>
  <si>
    <t>Code du travail — L. 4161-1
L. 4161-1</t>
  </si>
  <si>
    <t>https://www.legifrance.gouv.fr/codes/section_lc/LEGITEXT000006072050/LEGISCTA000028495704</t>
  </si>
  <si>
    <t>Dix facteurs de risques, à distinguer des six facteurs du C2P.
Texte officiel : référence et synthèse originale, sans reproduction intégrale.</t>
  </si>
  <si>
    <t>chimique
obligation</t>
  </si>
  <si>
    <t>Code du travail — R. 4412-5 à R. 4412-10
R. 4412-5 à R. 4412-10</t>
  </si>
  <si>
    <t>https://www.legifrance.gouv.fr/codes/section_lc/LEGITEXT000006072050/LEGISCTA000018490336</t>
  </si>
  <si>
    <t>Évaluation des agents chimiques, effets combinés, entretien, nouvelle activité et transcription.
Texte officiel : référence et synthèse originale, sans reproduction intégrale.</t>
  </si>
  <si>
    <t>cmr
obligation</t>
  </si>
  <si>
    <t>Code du travail — R. 4412-93-1
R. 4412-93-1</t>
  </si>
  <si>
    <t>https://www.legifrance.gouv.fr/codes/article_lc/LEGIARTI000049367545</t>
  </si>
  <si>
    <t>Liste des travailleurs susceptibles d'exposition aux CMR ; données nominatives à gérer séparément du DUERP collectif.
Texte officiel : référence et synthèse originale, sans reproduction intégrale.</t>
  </si>
  <si>
    <t>ecrans
obligation</t>
  </si>
  <si>
    <t>Code du travail — R. 4542-3
R. 4542-3</t>
  </si>
  <si>
    <t>https://www.legifrance.gouv.fr/codes/article_lc/LEGIARTI000018528871</t>
  </si>
  <si>
    <t>Analyse des postes à écran et mesures adaptées.
Texte officiel : référence et synthèse originale, sans reproduction intégrale.</t>
  </si>
  <si>
    <t>chaleur-evaluation
obligation</t>
  </si>
  <si>
    <t>Code du travail — R. 4463-2
R. 4463-2</t>
  </si>
  <si>
    <t>https://www.legifrance.gouv.fr/codes/article_lc/LEGIARTI000051676927</t>
  </si>
  <si>
    <t>Évaluation des épisodes de chaleur intense en intérieur et extérieur.
Texte officiel : référence et synthèse originale, sans reproduction intégrale.</t>
  </si>
  <si>
    <t>chaleur-actions
obligation</t>
  </si>
  <si>
    <t>Code du travail — R. 4463-3 à R. 4463-8
R. 4463-3 à R. 4463-8</t>
  </si>
  <si>
    <t>https://www.legifrance.gouv.fr/codes/section_lc/LEGITEXT000006072050/LEGISCTA000051676929/</t>
  </si>
  <si>
    <t>Organisation, aménagement, eau, équipements, information, vulnérabilité et secours lors de chaleur intense.
Texte officiel : référence et synthèse originale, sans reproduction intégrale.</t>
  </si>
  <si>
    <t>manutention
obligation</t>
  </si>
  <si>
    <t>Code du travail — R. 4541-5 et R. 4541-6
R. 4541-5 et R. 4541-6</t>
  </si>
  <si>
    <t>https://www.legifrance.gouv.fr/codes/section_lc/LEGITEXT000006072050/LEGISCTA000018492461/</t>
  </si>
  <si>
    <t>Manutention non évitable : évaluer charges, efforts, milieu et organisation ; aménager le poste et réduire l’exposition.
Texte officiel : référence et synthèse originale, sans reproduction intégrale.</t>
  </si>
  <si>
    <t>service-c2p
recommandation</t>
  </si>
  <si>
    <t>Service Public — compte professionnel de prévention
L. 4163-1, D. 4163-2 ; fiche F15504</t>
  </si>
  <si>
    <t>https://entreprendre.service-public.gouv.fr/vosdroits/F15504</t>
  </si>
  <si>
    <t>Six facteurs, seuils et déclaration ; aucun calcul individuel ni déclaration dans les modèles.
Page référencée ; rédaction originale, aucun contenu intégral ni illustration réutilisés.</t>
  </si>
  <si>
    <t>inrs-duerp
recommandation</t>
  </si>
  <si>
    <t>INRS — le document unique
Dossier Document unique</t>
  </si>
  <si>
    <t>https://www.inrs.fr/demarche/document-unique/ce-qu-il-faut-retenir.html</t>
  </si>
  <si>
    <t>Méthode d'évaluation, cadre et contenu du document.
Page référencée ; rédaction originale, aucun contenu intégral ni illustration réutilisés.</t>
  </si>
  <si>
    <t>inrs-bruit
recommandation</t>
  </si>
  <si>
    <t>INRS — bruit, réglementation
R. 4431-1 à R. 4437-4 (repérage via dossier INRS)</t>
  </si>
  <si>
    <t>https://www.inrs.fr/risques/bruit/reglementation.html</t>
  </si>
  <si>
    <t>Évaluation et mesurage si nécessaire, réduction à la source ; niveaux réglementaires non calculés dans le modèle.
Page référencée ; rédaction originale, aucun contenu intégral ni illustration réutilisés.</t>
  </si>
  <si>
    <t>inrs-biologique
recommandation</t>
  </si>
  <si>
    <t>INRS — risques biologiques, réglementation
R. 4423-1 à R. 4423-4 (repérage via dossier INRS)</t>
  </si>
  <si>
    <t>https://www.inrs.fr/risques/biologiques/reglementation.html</t>
  </si>
  <si>
    <t>Évaluer les expositions biologiques et mesures adaptées ; pas de diagnostic médical.
Page référencée ; rédaction originale, aucun contenu intégral ni illustration réutilisés.</t>
  </si>
  <si>
    <t>inrs-rps
recommandation</t>
  </si>
  <si>
    <t>INRS — risques psychosociaux, réglementation
L. 4121-1 à L. 4121-3</t>
  </si>
  <si>
    <t>https://www.inrs.fr/risques/psychosociaux/reglementation.html</t>
  </si>
  <si>
    <t>Prévention centrée sur le travail et son organisation ; protection physique et mentale.
Page référencée ; rédaction originale, aucun contenu intégral ni illustration réutilisés.</t>
  </si>
  <si>
    <t>l4163-1
obligation</t>
  </si>
  <si>
    <t>Code du travail — L. 4163-1
L. 4163-1</t>
  </si>
  <si>
    <t>https://www.legifrance.gouv.fr/codes/section_lc/LEGITEXT000006072050/LEGISCTA000035611064</t>
  </si>
  <si>
    <t>Déclaration C2P pour les facteurs et salariés concernés, au-delà des seuils après protections.
Texte officiel : référence et synthèse originale, sans reproduction intégrale.</t>
  </si>
  <si>
    <t>d4163-2
obligation</t>
  </si>
  <si>
    <t>Code du travail — D. 4163-2
D. 4163-2</t>
  </si>
  <si>
    <t>https://www.legifrance.gouv.fr/codes/article_lc/LEGIARTI000036410046</t>
  </si>
  <si>
    <t>Seuils d’intensité et de durée du C2P; à consulter pour l’exposition réelle, sans transposition automatique en score DUERP.
Texte officiel : référence et synthèse originale, sans reproduction intégrale.</t>
  </si>
  <si>
    <t>decret-conservation-2022
obligation</t>
  </si>
  <si>
    <t>Décret du 18 mars 2022 — régime de conservation
Décret n° 2022-395 du 18 mars 2022, article 2, I et II</t>
  </si>
  <si>
    <t>https://www.legifrance.gouv.fr/jorf/article_jo/JORFARTI000045382009</t>
  </si>
  <si>
    <t>Les obligations de conservation et d’accès issues du décret concernent les versions en vigueur au 31 mars 2022 ou établies ensuite.
Texte officiel : référence et synthèse originale, sans reproduction intégrale.</t>
  </si>
  <si>
    <t>cmr-circuit
obligation</t>
  </si>
  <si>
    <t>Code du travail — traçabilité des expositions CMR
R. 4412-93-1 à R. 4412-93-4</t>
  </si>
  <si>
    <t>https://www.legifrance.gouv.fr/codes/section_lc/LEGITEXT000006072050/LEGISCTA000049367493/</t>
  </si>
  <si>
    <t>Liste nominative actualisée; accès individuel, informations anonymes pour travailleurs/CSE, communication au SPST et circuit des intérimaires.
Texte officiel : référence et synthèse originale, sans reproduction intégrale.</t>
  </si>
  <si>
    <t>bruit-evaluation
obligation</t>
  </si>
  <si>
    <t>Code du travail — R. 4433-1
R. 4433-1</t>
  </si>
  <si>
    <t>https://www.legifrance.gouv.fr/codes/article_lc/LEGIARTI000018530370</t>
  </si>
  <si>
    <t>Évaluer et, si nécessaire, mesurer les niveaux de bruit pour les comparer aux valeurs réglementaires.
Texte officiel : référence et synthèse originale, sans reproduction intégrale.</t>
  </si>
  <si>
    <t>biologique-evaluation
obligation</t>
  </si>
  <si>
    <t>Code du travail — évaluation des risques biologiques
R. 4423-1 à R. 4423-4</t>
  </si>
  <si>
    <t>https://www.legifrance.gouv.fr/codes/section_lc/LEGITEXT000006072050/LEGISCTA000018490798/</t>
  </si>
  <si>
    <t>Nature, durée et conditions de l’exposition; informations disponibles et conservation des éléments ayant fondé l’évaluation.
Texte officiel : référence et synthèse originale, sans reproduction intégrale.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</si>
</sst>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name val="Carlito"/>
    </font>
    <font>
      <sz val="10"/>
      <color rgb="FF123D36"/>
      <name val="Arial"/>
    </font>
    <font>
      <b/>
      <sz val="16"/>
      <color rgb="FF123D36"/>
      <name val="Arial"/>
    </font>
    <font>
      <sz val="10"/>
      <color rgb="FF53675F"/>
      <name val="Arial"/>
    </font>
    <font>
      <b/>
      <sz val="10"/>
      <color rgb="FFFFFFFF"/>
      <name val="Arial"/>
    </font>
    <font>
      <b/>
      <sz val="10"/>
      <color rgb="FF123D36"/>
      <name val="Arial"/>
    </font>
  </fonts>
  <fills count="6">
    <fill>
      <patternFill patternType="none"/>
    </fill>
    <fill>
      <patternFill patternType="gray125"/>
    </fill>
    <fill>
      <patternFill patternType="solid">
        <fgColor rgb="FFF8F7F2"/>
      </patternFill>
    </fill>
    <fill>
      <patternFill patternType="solid">
        <fgColor rgb="FF123D36"/>
      </patternFill>
    </fill>
    <fill>
      <patternFill patternType="solid">
        <fgColor rgb="FFFFF2CC"/>
      </patternFill>
    </fill>
    <fill>
      <patternFill patternType="solid">
        <fgColor rgb="FFBDF1C8"/>
      </patternFill>
    </fill>
  </fills>
  <borders count="4">
    <border>
      <left/>
      <right/>
      <top/>
      <bottom/>
      <diagonal/>
    </border>
    <border>
      <left/>
      <right/>
      <top/>
      <bottom style="thin">
        <color rgb="FFD7E0DA"/>
      </bottom>
      <diagonal/>
    </border>
    <border>
      <left/>
      <right/>
      <top style="thin">
        <color rgb="FFD7E0DA"/>
      </top>
      <bottom style="thin">
        <color rgb="FFD7E0DA"/>
      </bottom>
      <diagonal/>
    </border>
    <border>
      <left/>
      <right/>
      <top style="thin">
        <color rgb="FFD7E0DA"/>
      </top>
      <bottom/>
      <diagonal/>
    </border>
  </borders>
  <cellStyleXfs count="1">
    <xf numFmtId="0" fontId="0" fillId="0" borderId="0"/>
  </cellStyleXfs>
  <cellXfs count="35">
    <xf numFmtId="0" fontId="0" fillId="0" borderId="0" xfId="0"/>
    <xf numFmtId="0" fontId="1" fillId="0" borderId="0" xfId="0" applyFont="1" applyAlignment="1">
      <alignment vertical="center" wrapText="1"/>
    </xf>
    <xf numFmtId="0" fontId="4" fillId="3" borderId="0" xfId="0" applyFont="1" applyFill="1" applyAlignment="1">
      <alignment horizontal="center" vertical="center" wrapText="1"/>
    </xf>
    <xf numFmtId="0" fontId="1" fillId="4" borderId="0" xfId="0" applyFont="1" applyFill="1" applyAlignment="1">
      <alignment vertical="center" wrapText="1"/>
    </xf>
    <xf numFmtId="14" fontId="1" fillId="4" borderId="0" xfId="0" applyNumberFormat="1" applyFont="1" applyFill="1" applyAlignment="1">
      <alignment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4" borderId="1" xfId="0" applyFont="1" applyFill="1" applyBorder="1" applyAlignment="1">
      <alignment vertical="top" wrapText="1"/>
    </xf>
    <xf numFmtId="0" fontId="1" fillId="5" borderId="1" xfId="0" applyFont="1" applyFill="1" applyBorder="1" applyAlignment="1">
      <alignment vertical="top" wrapText="1"/>
    </xf>
    <xf numFmtId="0" fontId="1" fillId="4" borderId="2" xfId="0" applyFont="1" applyFill="1" applyBorder="1" applyAlignment="1">
      <alignment vertical="top" wrapText="1"/>
    </xf>
    <xf numFmtId="0" fontId="1" fillId="5" borderId="2" xfId="0" applyFont="1" applyFill="1" applyBorder="1" applyAlignment="1">
      <alignment vertical="top" wrapText="1"/>
    </xf>
    <xf numFmtId="0" fontId="1" fillId="4" borderId="3" xfId="0" applyFont="1" applyFill="1" applyBorder="1" applyAlignment="1">
      <alignment vertical="top" wrapText="1"/>
    </xf>
    <xf numFmtId="0" fontId="1" fillId="5" borderId="3" xfId="0" applyFont="1" applyFill="1" applyBorder="1" applyAlignment="1">
      <alignment vertical="top" wrapText="1"/>
    </xf>
    <xf numFmtId="1" fontId="1" fillId="4" borderId="0" xfId="0" applyNumberFormat="1" applyFont="1" applyFill="1" applyAlignment="1">
      <alignment vertical="center" wrapText="1"/>
    </xf>
    <xf numFmtId="4" fontId="1" fillId="4" borderId="1" xfId="0" applyNumberFormat="1" applyFont="1" applyFill="1" applyBorder="1" applyAlignment="1">
      <alignment vertical="top" wrapText="1"/>
    </xf>
    <xf numFmtId="14" fontId="1" fillId="4" borderId="1" xfId="0" applyNumberFormat="1" applyFont="1" applyFill="1" applyBorder="1" applyAlignment="1">
      <alignment vertical="top" wrapText="1"/>
    </xf>
    <xf numFmtId="4" fontId="1" fillId="4" borderId="2" xfId="0" applyNumberFormat="1" applyFont="1" applyFill="1" applyBorder="1" applyAlignment="1">
      <alignment vertical="top" wrapText="1"/>
    </xf>
    <xf numFmtId="14" fontId="1" fillId="4" borderId="2" xfId="0" applyNumberFormat="1" applyFont="1" applyFill="1" applyBorder="1" applyAlignment="1">
      <alignment vertical="top" wrapText="1"/>
    </xf>
    <xf numFmtId="4" fontId="1" fillId="4" borderId="3" xfId="0" applyNumberFormat="1" applyFont="1" applyFill="1" applyBorder="1" applyAlignment="1">
      <alignment vertical="top" wrapText="1"/>
    </xf>
    <xf numFmtId="14" fontId="1" fillId="4" borderId="3" xfId="0" applyNumberFormat="1" applyFont="1" applyFill="1" applyBorder="1" applyAlignment="1">
      <alignment vertical="top" wrapText="1"/>
    </xf>
    <xf numFmtId="164" fontId="1" fillId="5" borderId="0" xfId="0" applyNumberFormat="1" applyFont="1" applyFill="1" applyAlignment="1">
      <alignment vertical="center" wrapText="1"/>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1" fillId="5" borderId="0" xfId="0" applyFont="1" applyFill="1" applyAlignment="1">
      <alignment vertical="center" wrapText="1"/>
    </xf>
    <xf numFmtId="14" fontId="1" fillId="0" borderId="1" xfId="0" applyNumberFormat="1" applyFont="1" applyBorder="1" applyAlignment="1">
      <alignment vertical="top" wrapText="1"/>
    </xf>
    <xf numFmtId="14" fontId="1" fillId="0" borderId="2" xfId="0" applyNumberFormat="1" applyFont="1" applyBorder="1" applyAlignment="1">
      <alignment vertical="top" wrapText="1"/>
    </xf>
    <xf numFmtId="14" fontId="1" fillId="0" borderId="3" xfId="0" applyNumberFormat="1" applyFont="1" applyBorder="1" applyAlignment="1">
      <alignment vertical="top" wrapText="1"/>
    </xf>
    <xf numFmtId="0" fontId="2"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2" borderId="0" xfId="0" applyFont="1" applyFill="1" applyAlignment="1">
      <alignment vertical="center" wrapText="1"/>
    </xf>
    <xf numFmtId="0" fontId="5" fillId="5"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perage_boulangerie" displayName="Reperage_boulangerie" ref="A6:E22" totalsRowShown="0">
  <autoFilter ref="A6:E22" xr:uid="{00000000-0009-0000-0100-000001000000}"/>
  <tableColumns count="5">
    <tableColumn id="1" xr3:uid="{00000000-0010-0000-0000-000001000000}" name="Réf."/>
    <tableColumn id="2" xr3:uid="{00000000-0010-0000-0000-000002000000}" name="Unité proposée"/>
    <tableColumn id="3" xr3:uid="{00000000-0010-0000-0000-000003000000}" name="Danger / dommages"/>
    <tableColumn id="4" xr3:uid="{00000000-0010-0000-0000-000004000000}" name="Situation à observer"/>
    <tableColumn id="5" xr3:uid="{00000000-0010-0000-0000-000005000000}" name="Pistes de prévention et vérification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valuation_boulangerie" displayName="Evaluation_boulangerie" ref="A6:I22" totalsRowShown="0">
  <autoFilter ref="A6:I22" xr:uid="{00000000-0009-0000-0100-000002000000}"/>
  <tableColumns count="9">
    <tableColumn id="1" xr3:uid="{00000000-0010-0000-0100-000001000000}" name="Réf. du Repérage"/>
    <tableColumn id="2" xr3:uid="{00000000-0010-0000-0100-000002000000}" name="Unité réelle / tâche"/>
    <tableColumn id="3" xr3:uid="{00000000-0010-0000-0100-000003000000}" name="Présence"/>
    <tableColumn id="4" xr3:uid="{00000000-0010-0000-0100-000004000000}" name="Personnes / exposition observée"/>
    <tableColumn id="5" xr3:uid="{00000000-0010-0000-0100-000005000000}" name="Constats et mesures déjà en place"/>
    <tableColumn id="6" xr3:uid="{00000000-0010-0000-0100-000006000000}" name="G 1–4"/>
    <tableColumn id="7" xr3:uid="{00000000-0010-0000-0100-000007000000}" name="F 1–4"/>
    <tableColumn id="8" xr3:uid="{00000000-0010-0000-0100-000008000000}" name="Indice G×F"/>
    <tableColumn id="9" xr3:uid="{00000000-0010-0000-0100-000009000000}" name="Priorité et justificatio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Actions_boulangerie" displayName="Actions_boulangerie" ref="A7:H23" totalsRowShown="0">
  <autoFilter ref="A7:H23" xr:uid="{00000000-0009-0000-0100-000003000000}"/>
  <tableColumns count="8">
    <tableColumn id="1" xr3:uid="{00000000-0010-0000-0200-000001000000}" name="Réf. action / risque"/>
    <tableColumn id="2" xr3:uid="{00000000-0010-0000-0200-000002000000}" name="Mesure précise et conditions d’exécution"/>
    <tableColumn id="3" xr3:uid="{00000000-0010-0000-0200-000003000000}" name="Responsable"/>
    <tableColumn id="4" xr3:uid="{00000000-0010-0000-0200-000004000000}" name="Moyens et ressources"/>
    <tableColumn id="5" xr3:uid="{00000000-0010-0000-0200-000005000000}" name="Coût estimé (€)"/>
    <tableColumn id="6" xr3:uid="{00000000-0010-0000-0200-000006000000}" name="Échéance"/>
    <tableColumn id="7" xr3:uid="{00000000-0010-0000-0200-000007000000}" name="Indicateur / résultat attendu"/>
    <tableColumn id="8" xr3:uid="{00000000-0010-0000-0200-000008000000}" name="État et vérificatio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racabilite_boulangerie" displayName="Tracabilite_boulangerie" ref="A6:F16" totalsRowShown="0">
  <autoFilter ref="A6:F16" xr:uid="{00000000-0009-0000-0100-000004000000}"/>
  <tableColumns count="6">
    <tableColumn id="1" xr3:uid="{00000000-0010-0000-0300-000001000000}" name="Version / date"/>
    <tableColumn id="2" xr3:uid="{00000000-0010-0000-0300-000002000000}" name="Périmètre"/>
    <tableColumn id="3" xr3:uid="{00000000-0010-0000-0300-000003000000}" name="Motif de mise à jour"/>
    <tableColumn id="4" xr3:uid="{00000000-0010-0000-0300-000004000000}" name="Participants / consultation"/>
    <tableColumn id="5" xr3:uid="{00000000-0010-0000-0300-000005000000}" name="Preuves et emplacement"/>
    <tableColumn id="6" xr3:uid="{00000000-0010-0000-0300-000006000000}" name="Validation / diffusio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Demarches_boulangerie" displayName="Demarches_boulangerie" ref="A6:F29" totalsRowShown="0">
  <autoFilter ref="A6:F29" xr:uid="{00000000-0009-0000-0100-000005000000}"/>
  <tableColumns count="6">
    <tableColumn id="1" xr3:uid="{00000000-0010-0000-0400-000001000000}" name="Sujet / référence"/>
    <tableColumn id="2" xr3:uid="{00000000-0010-0000-0400-000002000000}" name="Quand examiner le point"/>
    <tableColumn id="3" xr3:uid="{00000000-0010-0000-0400-000003000000}" name="Support et démarche"/>
    <tableColumn id="4" xr3:uid="{00000000-0010-0000-0400-000004000000}" name="Applicabilité / état"/>
    <tableColumn id="5" xr3:uid="{00000000-0010-0000-0400-000005000000}" name="Date réelle"/>
    <tableColumn id="6" xr3:uid="{00000000-0010-0000-0400-000006000000}" name="Preuve / responsable"/>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Sources_boulangerie" displayName="Sources_boulangerie" ref="A6:E54" totalsRowShown="0">
  <autoFilter ref="A6:E54" xr:uid="{00000000-0009-0000-0100-000006000000}"/>
  <tableColumns count="5">
    <tableColumn id="1" xr3:uid="{00000000-0010-0000-0500-000001000000}" name="ID / nature"/>
    <tableColumn id="2" xr3:uid="{00000000-0010-0000-0500-000002000000}" name="Titre et référence"/>
    <tableColumn id="3" xr3:uid="{00000000-0010-0000-0500-000003000000}" name="URL officielle"/>
    <tableColumn id="4" xr3:uid="{00000000-0010-0000-0500-000004000000}" name="Vérifié le"/>
    <tableColumn id="5" xr3:uid="{00000000-0010-0000-0500-000005000000}" name="Portée / réutilisation"/>
  </tableColumns>
  <tableStyleInfo name="TableStyleLight1"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23D36"/>
    <pageSetUpPr fitToPage="1"/>
  </sheetPr>
  <dimension ref="A1:C45"/>
  <sheetViews>
    <sheetView showGridLines="0" tabSelected="1" zoomScale="85" zoomScaleNormal="85" workbookViewId="0"/>
  </sheetViews>
  <sheetFormatPr baseColWidth="10" defaultColWidth="9" defaultRowHeight="14.25"/>
  <cols>
    <col min="1" max="1" width="32" customWidth="1"/>
    <col min="2" max="2" width="35" customWidth="1"/>
    <col min="3" max="3" width="72" customWidth="1"/>
  </cols>
  <sheetData>
    <row r="1" spans="1:3" ht="26.1" customHeight="1">
      <c r="A1" s="1"/>
      <c r="B1" s="1"/>
      <c r="C1" s="1"/>
    </row>
    <row r="2" spans="1:3" ht="30.95" customHeight="1">
      <c r="A2" s="29" t="s">
        <v>0</v>
      </c>
      <c r="B2" s="30"/>
      <c r="C2" s="30"/>
    </row>
    <row r="3" spans="1:3" ht="26.1" customHeight="1">
      <c r="A3" s="31" t="s">
        <v>1</v>
      </c>
      <c r="B3" s="31"/>
      <c r="C3" s="31"/>
    </row>
    <row r="4" spans="1:3" ht="26.1" customHeight="1">
      <c r="A4" s="32"/>
      <c r="B4" s="32"/>
      <c r="C4" s="32"/>
    </row>
    <row r="5" spans="1:3" ht="26.1" customHeight="1">
      <c r="A5" s="33" t="s">
        <v>2</v>
      </c>
      <c r="B5" s="33"/>
      <c r="C5" s="33"/>
    </row>
    <row r="6" spans="1:3" ht="26.1" customHeight="1">
      <c r="A6" s="33"/>
      <c r="B6" s="33"/>
      <c r="C6" s="33"/>
    </row>
    <row r="7" spans="1:3" ht="26.1" customHeight="1">
      <c r="A7" s="1"/>
      <c r="B7" s="1"/>
      <c r="C7" s="1"/>
    </row>
    <row r="8" spans="1:3" ht="38.1" customHeight="1">
      <c r="A8" s="2" t="s">
        <v>3</v>
      </c>
      <c r="B8" s="2" t="s">
        <v>4</v>
      </c>
      <c r="C8" s="2" t="s">
        <v>5</v>
      </c>
    </row>
    <row r="9" spans="1:3" ht="21.95" customHeight="1">
      <c r="A9" s="1" t="s">
        <v>6</v>
      </c>
      <c r="B9" s="3"/>
      <c r="C9" s="1" t="s">
        <v>7</v>
      </c>
    </row>
    <row r="10" spans="1:3" ht="21.95" customHeight="1">
      <c r="A10" s="1" t="s">
        <v>8</v>
      </c>
      <c r="B10" s="3"/>
      <c r="C10" s="1" t="s">
        <v>9</v>
      </c>
    </row>
    <row r="11" spans="1:3" ht="25.5">
      <c r="A11" s="1" t="s">
        <v>10</v>
      </c>
      <c r="B11" s="3"/>
      <c r="C11" s="1" t="s">
        <v>11</v>
      </c>
    </row>
    <row r="12" spans="1:3" ht="21.95" customHeight="1">
      <c r="A12" s="1" t="s">
        <v>12</v>
      </c>
      <c r="B12" s="4"/>
      <c r="C12" s="1" t="s">
        <v>13</v>
      </c>
    </row>
    <row r="13" spans="1:3" ht="21.95" customHeight="1">
      <c r="A13" s="1" t="s">
        <v>14</v>
      </c>
      <c r="B13" s="3"/>
      <c r="C13" s="1" t="s">
        <v>15</v>
      </c>
    </row>
    <row r="14" spans="1:3" ht="21.95" customHeight="1">
      <c r="A14" s="1" t="s">
        <v>16</v>
      </c>
      <c r="B14" s="3"/>
      <c r="C14" s="1" t="s">
        <v>17</v>
      </c>
    </row>
    <row r="15" spans="1:3" ht="51">
      <c r="A15" s="1" t="s">
        <v>18</v>
      </c>
      <c r="B15" s="3"/>
      <c r="C15" s="1" t="s">
        <v>19</v>
      </c>
    </row>
    <row r="16" spans="1:3" ht="114.75">
      <c r="A16" s="1" t="s">
        <v>20</v>
      </c>
      <c r="B16" s="3"/>
      <c r="C16" s="1" t="s">
        <v>21</v>
      </c>
    </row>
    <row r="17" spans="1:3" ht="21.95" customHeight="1">
      <c r="A17" s="1" t="s">
        <v>22</v>
      </c>
      <c r="B17" s="3"/>
      <c r="C17" s="1" t="s">
        <v>23</v>
      </c>
    </row>
    <row r="18" spans="1:3" ht="21.95" customHeight="1">
      <c r="A18" s="1" t="s">
        <v>24</v>
      </c>
      <c r="B18" s="3" t="s">
        <v>25</v>
      </c>
      <c r="C18" s="1" t="s">
        <v>26</v>
      </c>
    </row>
    <row r="19" spans="1:3" ht="21.95" customHeight="1">
      <c r="A19" s="1" t="s">
        <v>27</v>
      </c>
      <c r="B19" s="3"/>
      <c r="C19" s="1" t="s">
        <v>28</v>
      </c>
    </row>
    <row r="20" spans="1:3" ht="26.1" customHeight="1">
      <c r="A20" s="1"/>
      <c r="B20" s="1"/>
      <c r="C20" s="1"/>
    </row>
    <row r="21" spans="1:3" ht="54" customHeight="1">
      <c r="A21" s="1" t="s">
        <v>29</v>
      </c>
      <c r="B21" s="1" t="str">
        <f>IF(ISNUMBER(B11),IF(AND(B11&gt;=0,B11=INT(B11)),IF(B11&gt;=50,"PAPRIPACT","Liste des actions"),"Effectif à vérifier"),IF(B11="","Effectif à renseigner","Effectif à vérifier"))</f>
        <v>Effectif à renseigner</v>
      </c>
      <c r="C21" s="1" t="s">
        <v>30</v>
      </c>
    </row>
    <row r="22" spans="1:3" ht="26.1" customHeight="1">
      <c r="A22" s="1"/>
      <c r="B22" s="1"/>
      <c r="C22" s="1"/>
    </row>
    <row r="23" spans="1:3" ht="26.1" customHeight="1">
      <c r="A23" s="1"/>
      <c r="B23" s="1"/>
      <c r="C23" s="1"/>
    </row>
    <row r="24" spans="1:3" ht="38.1" customHeight="1">
      <c r="A24" s="2" t="s">
        <v>31</v>
      </c>
      <c r="B24" s="2" t="s">
        <v>32</v>
      </c>
      <c r="C24" s="2" t="s">
        <v>33</v>
      </c>
    </row>
    <row r="25" spans="1:3" ht="38.25">
      <c r="A25" s="1" t="s">
        <v>34</v>
      </c>
      <c r="B25" s="1" t="s">
        <v>35</v>
      </c>
      <c r="C25" s="1" t="s">
        <v>36</v>
      </c>
    </row>
    <row r="26" spans="1:3" ht="25.5">
      <c r="A26" s="1" t="s">
        <v>37</v>
      </c>
      <c r="B26" s="1" t="s">
        <v>38</v>
      </c>
      <c r="C26" s="1" t="s">
        <v>39</v>
      </c>
    </row>
    <row r="27" spans="1:3" ht="25.5">
      <c r="A27" s="1" t="s">
        <v>40</v>
      </c>
      <c r="B27" s="1" t="s">
        <v>41</v>
      </c>
      <c r="C27" s="1" t="s">
        <v>42</v>
      </c>
    </row>
    <row r="28" spans="1:3" ht="25.5">
      <c r="A28" s="1" t="s">
        <v>43</v>
      </c>
      <c r="B28" s="1" t="s">
        <v>44</v>
      </c>
      <c r="C28" s="1" t="s">
        <v>45</v>
      </c>
    </row>
    <row r="29" spans="1:3" ht="25.5">
      <c r="A29" s="1" t="s">
        <v>46</v>
      </c>
      <c r="B29" s="1" t="s">
        <v>47</v>
      </c>
      <c r="C29" s="1" t="s">
        <v>48</v>
      </c>
    </row>
    <row r="30" spans="1:3" ht="26.1" customHeight="1">
      <c r="A30" s="1"/>
      <c r="B30" s="1"/>
      <c r="C30" s="1"/>
    </row>
    <row r="31" spans="1:3" ht="26.1" customHeight="1">
      <c r="A31" s="1"/>
      <c r="B31" s="1"/>
      <c r="C31" s="1"/>
    </row>
    <row r="32" spans="1:3" ht="26.1" customHeight="1">
      <c r="A32" s="33" t="s">
        <v>49</v>
      </c>
      <c r="B32" s="33"/>
      <c r="C32" s="33"/>
    </row>
    <row r="33" spans="1:3" ht="26.1" customHeight="1">
      <c r="A33" s="33"/>
      <c r="B33" s="33"/>
      <c r="C33" s="33"/>
    </row>
    <row r="34" spans="1:3" ht="26.1" customHeight="1">
      <c r="A34" s="33"/>
      <c r="B34" s="33"/>
      <c r="C34" s="33"/>
    </row>
    <row r="35" spans="1:3" ht="26.1" customHeight="1">
      <c r="A35" s="1"/>
      <c r="B35" s="1"/>
      <c r="C35" s="1"/>
    </row>
    <row r="36" spans="1:3" ht="26.1" customHeight="1">
      <c r="A36" s="33" t="s">
        <v>50</v>
      </c>
      <c r="B36" s="33"/>
      <c r="C36" s="33"/>
    </row>
    <row r="37" spans="1:3" ht="26.1" customHeight="1">
      <c r="A37" s="33"/>
      <c r="B37" s="33"/>
      <c r="C37" s="33"/>
    </row>
    <row r="38" spans="1:3" ht="26.1" customHeight="1">
      <c r="A38" s="33"/>
      <c r="B38" s="33"/>
      <c r="C38" s="33"/>
    </row>
    <row r="39" spans="1:3" ht="26.1" customHeight="1">
      <c r="A39" s="1"/>
      <c r="B39" s="1"/>
      <c r="C39" s="1"/>
    </row>
    <row r="40" spans="1:3" ht="26.1" customHeight="1">
      <c r="A40" s="1"/>
      <c r="B40" s="1"/>
      <c r="C40" s="1"/>
    </row>
    <row r="41" spans="1:3" ht="26.1" customHeight="1">
      <c r="A41" s="1"/>
      <c r="B41" s="1"/>
      <c r="C41" s="1"/>
    </row>
    <row r="42" spans="1:3" ht="26.1" customHeight="1">
      <c r="A42" s="1"/>
      <c r="B42" s="1"/>
      <c r="C42" s="1"/>
    </row>
    <row r="43" spans="1:3" ht="26.1" customHeight="1">
      <c r="A43" s="1"/>
      <c r="B43" s="1"/>
      <c r="C43" s="1"/>
    </row>
    <row r="44" spans="1:3" ht="26.1" customHeight="1">
      <c r="A44" s="1"/>
      <c r="B44" s="1"/>
      <c r="C44" s="1"/>
    </row>
    <row r="45" spans="1:3" ht="26.1" customHeight="1">
      <c r="A45" s="1"/>
      <c r="B45" s="1"/>
      <c r="C45" s="1"/>
    </row>
  </sheetData>
  <mergeCells count="5">
    <mergeCell ref="A2:C2"/>
    <mergeCell ref="A3:C4"/>
    <mergeCell ref="A5:C6"/>
    <mergeCell ref="A32:C34"/>
    <mergeCell ref="A36:C38"/>
  </mergeCells>
  <dataValidations count="2">
    <dataValidation type="list" sqref="B18" xr:uid="{00000000-0002-0000-0000-000000000000}">
      <formula1>"Inconnu,Oui,Non"</formula1>
    </dataValidation>
    <dataValidation type="whole" operator="greaterThanOrEqual" sqref="B11" xr:uid="{00000000-0002-0000-0000-000001000000}">
      <formula1>0</formula1>
    </dataValidation>
  </dataValidations>
  <pageMargins left="0.25" right="0.25" top="0.30555555555555558" bottom="0.3888888888888889" header="0.1111111111111111" footer="0.16666666666666666"/>
  <pageSetup paperSize="9" scale="94" fitToHeight="0" orientation="landscape" r:id="rId1"/>
  <headerFooter>
    <oddFooter>&amp;LDUERP Libre - boulangerie - Démarrer&amp;RPage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23D36"/>
    <pageSetUpPr fitToPage="1"/>
  </sheetPr>
  <dimension ref="A1:E24"/>
  <sheetViews>
    <sheetView showGridLines="0" workbookViewId="0">
      <pane ySplit="6" topLeftCell="A7" activePane="bottomLeft" state="frozen"/>
      <selection pane="bottomLeft"/>
    </sheetView>
  </sheetViews>
  <sheetFormatPr baseColWidth="10" defaultColWidth="9" defaultRowHeight="14.25"/>
  <cols>
    <col min="1" max="1" width="12" customWidth="1"/>
    <col min="2" max="2" width="19" customWidth="1"/>
    <col min="3" max="3" width="25" customWidth="1"/>
    <col min="4" max="4" width="38" customWidth="1"/>
    <col min="5" max="5" width="40" customWidth="1"/>
  </cols>
  <sheetData>
    <row r="1" spans="1:5" ht="26.1" customHeight="1">
      <c r="A1" s="1"/>
      <c r="B1" s="1"/>
      <c r="C1" s="1"/>
      <c r="D1" s="1"/>
      <c r="E1" s="1"/>
    </row>
    <row r="2" spans="1:5" ht="30.95" customHeight="1">
      <c r="A2" s="29" t="s">
        <v>51</v>
      </c>
      <c r="B2" s="30"/>
      <c r="C2" s="30"/>
      <c r="D2" s="30"/>
      <c r="E2" s="30"/>
    </row>
    <row r="3" spans="1:5" ht="26.1" customHeight="1">
      <c r="A3" s="31" t="s">
        <v>52</v>
      </c>
      <c r="B3" s="31"/>
      <c r="C3" s="31"/>
      <c r="D3" s="31"/>
      <c r="E3" s="31"/>
    </row>
    <row r="4" spans="1:5" ht="26.1" customHeight="1">
      <c r="A4" s="32"/>
      <c r="B4" s="32"/>
      <c r="C4" s="32"/>
      <c r="D4" s="32"/>
      <c r="E4" s="32"/>
    </row>
    <row r="5" spans="1:5" ht="26.1" customHeight="1">
      <c r="A5" s="1"/>
      <c r="B5" s="1"/>
      <c r="C5" s="1"/>
      <c r="D5" s="1"/>
      <c r="E5" s="1"/>
    </row>
    <row r="6" spans="1:5" ht="38.1" customHeight="1">
      <c r="A6" s="2" t="s">
        <v>53</v>
      </c>
      <c r="B6" s="2" t="s">
        <v>54</v>
      </c>
      <c r="C6" s="2" t="s">
        <v>55</v>
      </c>
      <c r="D6" s="2" t="s">
        <v>56</v>
      </c>
      <c r="E6" s="2" t="s">
        <v>57</v>
      </c>
    </row>
    <row r="7" spans="1:5" ht="153">
      <c r="A7" s="5" t="s">
        <v>58</v>
      </c>
      <c r="B7" s="5" t="s">
        <v>59</v>
      </c>
      <c r="C7" s="5" t="s">
        <v>60</v>
      </c>
      <c r="D7" s="5" t="s">
        <v>61</v>
      </c>
      <c r="E7" s="5" t="s">
        <v>62</v>
      </c>
    </row>
    <row r="8" spans="1:5" ht="153">
      <c r="A8" s="6" t="s">
        <v>63</v>
      </c>
      <c r="B8" s="6" t="s">
        <v>59</v>
      </c>
      <c r="C8" s="6" t="s">
        <v>64</v>
      </c>
      <c r="D8" s="6" t="s">
        <v>65</v>
      </c>
      <c r="E8" s="6" t="s">
        <v>66</v>
      </c>
    </row>
    <row r="9" spans="1:5" ht="153">
      <c r="A9" s="6" t="s">
        <v>67</v>
      </c>
      <c r="B9" s="6" t="s">
        <v>59</v>
      </c>
      <c r="C9" s="6" t="s">
        <v>68</v>
      </c>
      <c r="D9" s="6" t="s">
        <v>69</v>
      </c>
      <c r="E9" s="6" t="s">
        <v>70</v>
      </c>
    </row>
    <row r="10" spans="1:5" ht="178.5">
      <c r="A10" s="6" t="s">
        <v>71</v>
      </c>
      <c r="B10" s="6" t="s">
        <v>72</v>
      </c>
      <c r="C10" s="6" t="s">
        <v>73</v>
      </c>
      <c r="D10" s="6" t="s">
        <v>74</v>
      </c>
      <c r="E10" s="6" t="s">
        <v>75</v>
      </c>
    </row>
    <row r="11" spans="1:5" ht="153">
      <c r="A11" s="6" t="s">
        <v>76</v>
      </c>
      <c r="B11" s="6" t="s">
        <v>72</v>
      </c>
      <c r="C11" s="6" t="s">
        <v>77</v>
      </c>
      <c r="D11" s="6" t="s">
        <v>78</v>
      </c>
      <c r="E11" s="6" t="s">
        <v>79</v>
      </c>
    </row>
    <row r="12" spans="1:5" ht="178.5">
      <c r="A12" s="6" t="s">
        <v>80</v>
      </c>
      <c r="B12" s="6" t="s">
        <v>72</v>
      </c>
      <c r="C12" s="6" t="s">
        <v>81</v>
      </c>
      <c r="D12" s="6" t="s">
        <v>82</v>
      </c>
      <c r="E12" s="6" t="s">
        <v>83</v>
      </c>
    </row>
    <row r="13" spans="1:5" ht="165.75">
      <c r="A13" s="6" t="s">
        <v>84</v>
      </c>
      <c r="B13" s="6" t="s">
        <v>72</v>
      </c>
      <c r="C13" s="6" t="s">
        <v>85</v>
      </c>
      <c r="D13" s="6" t="s">
        <v>86</v>
      </c>
      <c r="E13" s="6" t="s">
        <v>87</v>
      </c>
    </row>
    <row r="14" spans="1:5" ht="165.75">
      <c r="A14" s="6" t="s">
        <v>88</v>
      </c>
      <c r="B14" s="6" t="s">
        <v>72</v>
      </c>
      <c r="C14" s="6" t="s">
        <v>89</v>
      </c>
      <c r="D14" s="6" t="s">
        <v>90</v>
      </c>
      <c r="E14" s="6" t="s">
        <v>91</v>
      </c>
    </row>
    <row r="15" spans="1:5" ht="178.5">
      <c r="A15" s="6" t="s">
        <v>92</v>
      </c>
      <c r="B15" s="6" t="s">
        <v>72</v>
      </c>
      <c r="C15" s="6" t="s">
        <v>93</v>
      </c>
      <c r="D15" s="6" t="s">
        <v>94</v>
      </c>
      <c r="E15" s="6" t="s">
        <v>95</v>
      </c>
    </row>
    <row r="16" spans="1:5" ht="178.5">
      <c r="A16" s="6" t="s">
        <v>96</v>
      </c>
      <c r="B16" s="6" t="s">
        <v>97</v>
      </c>
      <c r="C16" s="6" t="s">
        <v>98</v>
      </c>
      <c r="D16" s="6" t="s">
        <v>99</v>
      </c>
      <c r="E16" s="6" t="s">
        <v>100</v>
      </c>
    </row>
    <row r="17" spans="1:5" ht="140.25">
      <c r="A17" s="6" t="s">
        <v>101</v>
      </c>
      <c r="B17" s="6" t="s">
        <v>97</v>
      </c>
      <c r="C17" s="6" t="s">
        <v>102</v>
      </c>
      <c r="D17" s="6" t="s">
        <v>103</v>
      </c>
      <c r="E17" s="6" t="s">
        <v>104</v>
      </c>
    </row>
    <row r="18" spans="1:5" ht="178.5">
      <c r="A18" s="6" t="s">
        <v>105</v>
      </c>
      <c r="B18" s="6" t="s">
        <v>97</v>
      </c>
      <c r="C18" s="6" t="s">
        <v>106</v>
      </c>
      <c r="D18" s="6" t="s">
        <v>107</v>
      </c>
      <c r="E18" s="6" t="s">
        <v>108</v>
      </c>
    </row>
    <row r="19" spans="1:5" ht="153">
      <c r="A19" s="6" t="s">
        <v>109</v>
      </c>
      <c r="B19" s="6" t="s">
        <v>110</v>
      </c>
      <c r="C19" s="6" t="s">
        <v>111</v>
      </c>
      <c r="D19" s="6" t="s">
        <v>112</v>
      </c>
      <c r="E19" s="6" t="s">
        <v>113</v>
      </c>
    </row>
    <row r="20" spans="1:5" ht="165.75">
      <c r="A20" s="6" t="s">
        <v>114</v>
      </c>
      <c r="B20" s="6" t="s">
        <v>72</v>
      </c>
      <c r="C20" s="6" t="s">
        <v>115</v>
      </c>
      <c r="D20" s="6" t="s">
        <v>116</v>
      </c>
      <c r="E20" s="6" t="s">
        <v>117</v>
      </c>
    </row>
    <row r="21" spans="1:5" ht="165.75">
      <c r="A21" s="6" t="s">
        <v>118</v>
      </c>
      <c r="B21" s="6" t="s">
        <v>72</v>
      </c>
      <c r="C21" s="6" t="s">
        <v>119</v>
      </c>
      <c r="D21" s="6" t="s">
        <v>120</v>
      </c>
      <c r="E21" s="6" t="s">
        <v>121</v>
      </c>
    </row>
    <row r="22" spans="1:5" ht="178.5">
      <c r="A22" s="7" t="s">
        <v>122</v>
      </c>
      <c r="B22" s="7" t="s">
        <v>110</v>
      </c>
      <c r="C22" s="7" t="s">
        <v>123</v>
      </c>
      <c r="D22" s="7" t="s">
        <v>124</v>
      </c>
      <c r="E22" s="7" t="s">
        <v>125</v>
      </c>
    </row>
    <row r="23" spans="1:5" ht="26.1" customHeight="1">
      <c r="A23" s="1"/>
      <c r="B23" s="1"/>
      <c r="C23" s="1"/>
      <c r="D23" s="1"/>
      <c r="E23" s="1"/>
    </row>
    <row r="24" spans="1:5" ht="26.1" customHeight="1">
      <c r="A24" s="1"/>
      <c r="B24" s="1"/>
      <c r="C24" s="1"/>
      <c r="D24" s="1"/>
      <c r="E24" s="1"/>
    </row>
  </sheetData>
  <mergeCells count="2">
    <mergeCell ref="A2:E2"/>
    <mergeCell ref="A3:E4"/>
  </mergeCells>
  <pageMargins left="0.25" right="0.25" top="0.30555555555555558" bottom="0.3888888888888889" header="0.1111111111111111" footer="0.16666666666666666"/>
  <pageSetup paperSize="9" scale="98" fitToHeight="0" orientation="landscape" r:id="rId1"/>
  <headerFooter>
    <oddFooter>&amp;LDUERP Libre - boulangerie - Repérage&amp;RPage &amp;P /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23D36"/>
    <pageSetUpPr fitToPage="1"/>
  </sheetPr>
  <dimension ref="A1:I24"/>
  <sheetViews>
    <sheetView showGridLines="0" workbookViewId="0">
      <pane ySplit="6" topLeftCell="A7" activePane="bottomLeft" state="frozen"/>
      <selection pane="bottomLeft"/>
    </sheetView>
  </sheetViews>
  <sheetFormatPr baseColWidth="10" defaultColWidth="9" defaultRowHeight="14.25"/>
  <cols>
    <col min="1" max="1" width="12" customWidth="1"/>
    <col min="2" max="2" width="24" customWidth="1"/>
    <col min="3" max="3" width="16" customWidth="1"/>
    <col min="4" max="4" width="26" customWidth="1"/>
    <col min="5" max="5" width="31" customWidth="1"/>
    <col min="6" max="7" width="8" customWidth="1"/>
    <col min="8" max="8" width="11" customWidth="1"/>
    <col min="9" max="9" width="25" customWidth="1"/>
  </cols>
  <sheetData>
    <row r="1" spans="1:9" ht="26.1" customHeight="1">
      <c r="A1" s="1"/>
      <c r="B1" s="1"/>
      <c r="C1" s="1"/>
      <c r="D1" s="1"/>
      <c r="E1" s="1"/>
      <c r="F1" s="1"/>
      <c r="G1" s="1"/>
      <c r="H1" s="1"/>
      <c r="I1" s="1"/>
    </row>
    <row r="2" spans="1:9" ht="30.95" customHeight="1">
      <c r="A2" s="29" t="s">
        <v>126</v>
      </c>
      <c r="B2" s="30"/>
      <c r="C2" s="30"/>
      <c r="D2" s="30"/>
      <c r="E2" s="30"/>
      <c r="F2" s="30"/>
      <c r="G2" s="30"/>
      <c r="H2" s="30"/>
      <c r="I2" s="30"/>
    </row>
    <row r="3" spans="1:9" ht="26.1" customHeight="1">
      <c r="A3" s="31" t="s">
        <v>127</v>
      </c>
      <c r="B3" s="31"/>
      <c r="C3" s="31"/>
      <c r="D3" s="31"/>
      <c r="E3" s="31"/>
      <c r="F3" s="31"/>
      <c r="G3" s="31"/>
      <c r="H3" s="31"/>
      <c r="I3" s="31"/>
    </row>
    <row r="4" spans="1:9" ht="26.1" customHeight="1">
      <c r="A4" s="32"/>
      <c r="B4" s="32"/>
      <c r="C4" s="32"/>
      <c r="D4" s="32"/>
      <c r="E4" s="32"/>
      <c r="F4" s="32"/>
      <c r="G4" s="32"/>
      <c r="H4" s="32"/>
      <c r="I4" s="32"/>
    </row>
    <row r="5" spans="1:9" ht="26.1" customHeight="1">
      <c r="A5" s="1"/>
      <c r="B5" s="1"/>
      <c r="C5" s="1"/>
      <c r="D5" s="1"/>
      <c r="E5" s="1"/>
      <c r="F5" s="1"/>
      <c r="G5" s="1"/>
      <c r="H5" s="1"/>
      <c r="I5" s="1"/>
    </row>
    <row r="6" spans="1:9" ht="38.1" customHeight="1">
      <c r="A6" s="2" t="s">
        <v>128</v>
      </c>
      <c r="B6" s="2" t="s">
        <v>129</v>
      </c>
      <c r="C6" s="2" t="s">
        <v>130</v>
      </c>
      <c r="D6" s="2" t="s">
        <v>131</v>
      </c>
      <c r="E6" s="2" t="s">
        <v>132</v>
      </c>
      <c r="F6" s="2" t="s">
        <v>133</v>
      </c>
      <c r="G6" s="2" t="s">
        <v>134</v>
      </c>
      <c r="H6" s="2" t="s">
        <v>135</v>
      </c>
      <c r="I6" s="2" t="s">
        <v>136</v>
      </c>
    </row>
    <row r="7" spans="1:9" ht="75.95" customHeight="1">
      <c r="A7" s="5" t="s">
        <v>58</v>
      </c>
      <c r="B7" s="8"/>
      <c r="C7" s="8" t="s">
        <v>137</v>
      </c>
      <c r="D7" s="8"/>
      <c r="E7" s="8"/>
      <c r="F7" s="8"/>
      <c r="G7" s="8"/>
      <c r="H7" s="9" t="str">
        <f t="shared" ref="H7:H22" si="0">IF(AND(C7="Non (justifié)",B7&lt;&gt;"",E7&lt;&gt;""),"Non applicable",IF(OR(B7="",C7&lt;&gt;"Oui",D7="",E7="",COUNT(F7:G7)&lt;2),"À évaluer",IF(AND(F7&gt;=1,F7&lt;=4,G7&gt;=1,G7&lt;=4,F7=INT(F7),G7=INT(G7)),F7*G7,"À vérifier")))</f>
        <v>À évaluer</v>
      </c>
      <c r="I7" s="8" t="s">
        <v>138</v>
      </c>
    </row>
    <row r="8" spans="1:9" ht="75.95" customHeight="1">
      <c r="A8" s="6" t="s">
        <v>63</v>
      </c>
      <c r="B8" s="10"/>
      <c r="C8" s="10" t="s">
        <v>137</v>
      </c>
      <c r="D8" s="10"/>
      <c r="E8" s="10"/>
      <c r="F8" s="10"/>
      <c r="G8" s="10"/>
      <c r="H8" s="11" t="str">
        <f t="shared" si="0"/>
        <v>À évaluer</v>
      </c>
      <c r="I8" s="10" t="s">
        <v>138</v>
      </c>
    </row>
    <row r="9" spans="1:9" ht="75.95" customHeight="1">
      <c r="A9" s="6" t="s">
        <v>67</v>
      </c>
      <c r="B9" s="10"/>
      <c r="C9" s="10" t="s">
        <v>137</v>
      </c>
      <c r="D9" s="10"/>
      <c r="E9" s="10"/>
      <c r="F9" s="10"/>
      <c r="G9" s="10"/>
      <c r="H9" s="11" t="str">
        <f t="shared" si="0"/>
        <v>À évaluer</v>
      </c>
      <c r="I9" s="10" t="s">
        <v>138</v>
      </c>
    </row>
    <row r="10" spans="1:9" ht="75.95" customHeight="1">
      <c r="A10" s="6" t="s">
        <v>71</v>
      </c>
      <c r="B10" s="10"/>
      <c r="C10" s="10" t="s">
        <v>137</v>
      </c>
      <c r="D10" s="10"/>
      <c r="E10" s="10"/>
      <c r="F10" s="10"/>
      <c r="G10" s="10"/>
      <c r="H10" s="11" t="str">
        <f t="shared" si="0"/>
        <v>À évaluer</v>
      </c>
      <c r="I10" s="10" t="s">
        <v>138</v>
      </c>
    </row>
    <row r="11" spans="1:9" ht="75.95" customHeight="1">
      <c r="A11" s="6" t="s">
        <v>76</v>
      </c>
      <c r="B11" s="10"/>
      <c r="C11" s="10" t="s">
        <v>137</v>
      </c>
      <c r="D11" s="10"/>
      <c r="E11" s="10"/>
      <c r="F11" s="10"/>
      <c r="G11" s="10"/>
      <c r="H11" s="11" t="str">
        <f t="shared" si="0"/>
        <v>À évaluer</v>
      </c>
      <c r="I11" s="10" t="s">
        <v>138</v>
      </c>
    </row>
    <row r="12" spans="1:9" ht="75.95" customHeight="1">
      <c r="A12" s="6" t="s">
        <v>80</v>
      </c>
      <c r="B12" s="10"/>
      <c r="C12" s="10" t="s">
        <v>137</v>
      </c>
      <c r="D12" s="10"/>
      <c r="E12" s="10"/>
      <c r="F12" s="10"/>
      <c r="G12" s="10"/>
      <c r="H12" s="11" t="str">
        <f t="shared" si="0"/>
        <v>À évaluer</v>
      </c>
      <c r="I12" s="10" t="s">
        <v>138</v>
      </c>
    </row>
    <row r="13" spans="1:9" ht="75.95" customHeight="1">
      <c r="A13" s="6" t="s">
        <v>84</v>
      </c>
      <c r="B13" s="10"/>
      <c r="C13" s="10" t="s">
        <v>137</v>
      </c>
      <c r="D13" s="10"/>
      <c r="E13" s="10"/>
      <c r="F13" s="10"/>
      <c r="G13" s="10"/>
      <c r="H13" s="11" t="str">
        <f t="shared" si="0"/>
        <v>À évaluer</v>
      </c>
      <c r="I13" s="10" t="s">
        <v>138</v>
      </c>
    </row>
    <row r="14" spans="1:9" ht="75.95" customHeight="1">
      <c r="A14" s="6" t="s">
        <v>88</v>
      </c>
      <c r="B14" s="10"/>
      <c r="C14" s="10" t="s">
        <v>137</v>
      </c>
      <c r="D14" s="10"/>
      <c r="E14" s="10"/>
      <c r="F14" s="10"/>
      <c r="G14" s="10"/>
      <c r="H14" s="11" t="str">
        <f t="shared" si="0"/>
        <v>À évaluer</v>
      </c>
      <c r="I14" s="10" t="s">
        <v>138</v>
      </c>
    </row>
    <row r="15" spans="1:9" ht="75.95" customHeight="1">
      <c r="A15" s="6" t="s">
        <v>92</v>
      </c>
      <c r="B15" s="10"/>
      <c r="C15" s="10" t="s">
        <v>137</v>
      </c>
      <c r="D15" s="10"/>
      <c r="E15" s="10"/>
      <c r="F15" s="10"/>
      <c r="G15" s="10"/>
      <c r="H15" s="11" t="str">
        <f t="shared" si="0"/>
        <v>À évaluer</v>
      </c>
      <c r="I15" s="10" t="s">
        <v>138</v>
      </c>
    </row>
    <row r="16" spans="1:9" ht="75.95" customHeight="1">
      <c r="A16" s="6" t="s">
        <v>96</v>
      </c>
      <c r="B16" s="10"/>
      <c r="C16" s="10" t="s">
        <v>137</v>
      </c>
      <c r="D16" s="10"/>
      <c r="E16" s="10"/>
      <c r="F16" s="10"/>
      <c r="G16" s="10"/>
      <c r="H16" s="11" t="str">
        <f t="shared" si="0"/>
        <v>À évaluer</v>
      </c>
      <c r="I16" s="10" t="s">
        <v>138</v>
      </c>
    </row>
    <row r="17" spans="1:9" ht="75.95" customHeight="1">
      <c r="A17" s="6" t="s">
        <v>101</v>
      </c>
      <c r="B17" s="10"/>
      <c r="C17" s="10" t="s">
        <v>137</v>
      </c>
      <c r="D17" s="10"/>
      <c r="E17" s="10"/>
      <c r="F17" s="10"/>
      <c r="G17" s="10"/>
      <c r="H17" s="11" t="str">
        <f t="shared" si="0"/>
        <v>À évaluer</v>
      </c>
      <c r="I17" s="10" t="s">
        <v>138</v>
      </c>
    </row>
    <row r="18" spans="1:9" ht="75.95" customHeight="1">
      <c r="A18" s="6" t="s">
        <v>105</v>
      </c>
      <c r="B18" s="10"/>
      <c r="C18" s="10" t="s">
        <v>137</v>
      </c>
      <c r="D18" s="10"/>
      <c r="E18" s="10"/>
      <c r="F18" s="10"/>
      <c r="G18" s="10"/>
      <c r="H18" s="11" t="str">
        <f t="shared" si="0"/>
        <v>À évaluer</v>
      </c>
      <c r="I18" s="10" t="s">
        <v>138</v>
      </c>
    </row>
    <row r="19" spans="1:9" ht="75.95" customHeight="1">
      <c r="A19" s="6" t="s">
        <v>109</v>
      </c>
      <c r="B19" s="10"/>
      <c r="C19" s="10" t="s">
        <v>137</v>
      </c>
      <c r="D19" s="10"/>
      <c r="E19" s="10"/>
      <c r="F19" s="10"/>
      <c r="G19" s="10"/>
      <c r="H19" s="11" t="str">
        <f t="shared" si="0"/>
        <v>À évaluer</v>
      </c>
      <c r="I19" s="10" t="s">
        <v>138</v>
      </c>
    </row>
    <row r="20" spans="1:9" ht="75.95" customHeight="1">
      <c r="A20" s="6" t="s">
        <v>114</v>
      </c>
      <c r="B20" s="10"/>
      <c r="C20" s="10" t="s">
        <v>137</v>
      </c>
      <c r="D20" s="10"/>
      <c r="E20" s="10"/>
      <c r="F20" s="10"/>
      <c r="G20" s="10"/>
      <c r="H20" s="11" t="str">
        <f t="shared" si="0"/>
        <v>À évaluer</v>
      </c>
      <c r="I20" s="10" t="s">
        <v>138</v>
      </c>
    </row>
    <row r="21" spans="1:9" ht="75.95" customHeight="1">
      <c r="A21" s="6" t="s">
        <v>118</v>
      </c>
      <c r="B21" s="10"/>
      <c r="C21" s="10" t="s">
        <v>137</v>
      </c>
      <c r="D21" s="10"/>
      <c r="E21" s="10"/>
      <c r="F21" s="10"/>
      <c r="G21" s="10"/>
      <c r="H21" s="11" t="str">
        <f t="shared" si="0"/>
        <v>À évaluer</v>
      </c>
      <c r="I21" s="10" t="s">
        <v>138</v>
      </c>
    </row>
    <row r="22" spans="1:9" ht="75.95" customHeight="1">
      <c r="A22" s="7" t="s">
        <v>122</v>
      </c>
      <c r="B22" s="12"/>
      <c r="C22" s="12" t="s">
        <v>137</v>
      </c>
      <c r="D22" s="12"/>
      <c r="E22" s="12"/>
      <c r="F22" s="12"/>
      <c r="G22" s="12"/>
      <c r="H22" s="13" t="str">
        <f t="shared" si="0"/>
        <v>À évaluer</v>
      </c>
      <c r="I22" s="12" t="s">
        <v>138</v>
      </c>
    </row>
    <row r="23" spans="1:9" ht="26.1" customHeight="1">
      <c r="A23" s="1"/>
      <c r="B23" s="1"/>
      <c r="C23" s="1"/>
      <c r="D23" s="1"/>
      <c r="E23" s="1"/>
      <c r="F23" s="1"/>
      <c r="G23" s="1"/>
      <c r="H23" s="1"/>
      <c r="I23" s="1"/>
    </row>
    <row r="24" spans="1:9" ht="26.1" customHeight="1">
      <c r="A24" s="1"/>
      <c r="B24" s="1"/>
      <c r="C24" s="1"/>
      <c r="D24" s="1"/>
      <c r="E24" s="1"/>
      <c r="F24" s="1"/>
      <c r="G24" s="1"/>
      <c r="H24" s="1"/>
      <c r="I24" s="1"/>
    </row>
  </sheetData>
  <mergeCells count="2">
    <mergeCell ref="A2:I2"/>
    <mergeCell ref="A3:I4"/>
  </mergeCells>
  <dataValidations count="2">
    <dataValidation type="list" sqref="C7:C22" xr:uid="{00000000-0002-0000-0200-000000000000}">
      <formula1>"Inconnue,Oui,Non (justifié)"</formula1>
    </dataValidation>
    <dataValidation type="whole" sqref="F7:G22" xr:uid="{00000000-0002-0000-0200-000001000000}">
      <formula1>1</formula1>
      <formula2>4</formula2>
    </dataValidation>
  </dataValidations>
  <pageMargins left="0.25" right="0.25" top="0.30555555555555558" bottom="0.3888888888888889" header="0.1111111111111111" footer="0.16666666666666666"/>
  <pageSetup paperSize="8" fitToHeight="0" orientation="landscape" r:id="rId1"/>
  <headerFooter>
    <oddFooter>&amp;LDUERP Libre - boulangerie - Évaluation&amp;RPage &amp;P /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23D36"/>
    <pageSetUpPr fitToPage="1"/>
  </sheetPr>
  <dimension ref="A1:H31"/>
  <sheetViews>
    <sheetView showGridLines="0" workbookViewId="0">
      <pane ySplit="7" topLeftCell="A8" activePane="bottomLeft" state="frozen"/>
      <selection pane="bottomLeft"/>
    </sheetView>
  </sheetViews>
  <sheetFormatPr baseColWidth="10" defaultColWidth="9" defaultRowHeight="14.25"/>
  <cols>
    <col min="1" max="1" width="13" customWidth="1"/>
    <col min="2" max="2" width="35" customWidth="1"/>
    <col min="3" max="3" width="19" customWidth="1"/>
    <col min="4" max="4" width="27" customWidth="1"/>
    <col min="5" max="5" width="13" customWidth="1"/>
    <col min="6" max="6" width="16" customWidth="1"/>
    <col min="7" max="7" width="29" customWidth="1"/>
    <col min="8" max="8" width="18" customWidth="1"/>
  </cols>
  <sheetData>
    <row r="1" spans="1:8" ht="26.1" customHeight="1">
      <c r="A1" s="1"/>
      <c r="B1" s="1"/>
      <c r="C1" s="1"/>
      <c r="D1" s="1"/>
      <c r="E1" s="1"/>
      <c r="F1" s="1"/>
      <c r="G1" s="1"/>
      <c r="H1" s="1"/>
    </row>
    <row r="2" spans="1:8" ht="30.95" customHeight="1">
      <c r="A2" s="29" t="s">
        <v>139</v>
      </c>
      <c r="B2" s="30"/>
      <c r="C2" s="30"/>
      <c r="D2" s="30"/>
      <c r="E2" s="30"/>
      <c r="F2" s="30"/>
      <c r="G2" s="30"/>
      <c r="H2" s="30"/>
    </row>
    <row r="3" spans="1:8" ht="26.1" customHeight="1">
      <c r="A3" s="31" t="s">
        <v>140</v>
      </c>
      <c r="B3" s="31"/>
      <c r="C3" s="31"/>
      <c r="D3" s="31"/>
      <c r="E3" s="31"/>
      <c r="F3" s="31"/>
      <c r="G3" s="31"/>
      <c r="H3" s="31"/>
    </row>
    <row r="4" spans="1:8" ht="26.1" customHeight="1">
      <c r="A4" s="32"/>
      <c r="B4" s="32"/>
      <c r="C4" s="32"/>
      <c r="D4" s="32"/>
      <c r="E4" s="32"/>
      <c r="F4" s="32"/>
      <c r="G4" s="32"/>
      <c r="H4" s="32"/>
    </row>
    <row r="5" spans="1:8" ht="26.1" customHeight="1">
      <c r="A5" s="1" t="s">
        <v>141</v>
      </c>
      <c r="B5" s="1" t="str">
        <f>Démarrer!B21</f>
        <v>Effectif à renseigner</v>
      </c>
      <c r="C5" s="1"/>
      <c r="D5" s="1" t="s">
        <v>142</v>
      </c>
      <c r="E5" s="14"/>
      <c r="F5" s="1"/>
      <c r="G5" s="1"/>
      <c r="H5" s="1"/>
    </row>
    <row r="6" spans="1:8" ht="26.1" customHeight="1">
      <c r="A6" s="1"/>
      <c r="B6" s="1"/>
      <c r="C6" s="1"/>
      <c r="D6" s="1"/>
      <c r="E6" s="1"/>
      <c r="F6" s="1"/>
      <c r="G6" s="1"/>
      <c r="H6" s="1"/>
    </row>
    <row r="7" spans="1:8" ht="38.1" customHeight="1">
      <c r="A7" s="2" t="s">
        <v>143</v>
      </c>
      <c r="B7" s="2" t="s">
        <v>144</v>
      </c>
      <c r="C7" s="2" t="s">
        <v>145</v>
      </c>
      <c r="D7" s="2" t="s">
        <v>146</v>
      </c>
      <c r="E7" s="2" t="s">
        <v>147</v>
      </c>
      <c r="F7" s="2" t="s">
        <v>148</v>
      </c>
      <c r="G7" s="2" t="s">
        <v>149</v>
      </c>
      <c r="H7" s="2" t="s">
        <v>150</v>
      </c>
    </row>
    <row r="8" spans="1:8" ht="72.95" customHeight="1">
      <c r="A8" s="8"/>
      <c r="B8" s="8"/>
      <c r="C8" s="8"/>
      <c r="D8" s="8"/>
      <c r="E8" s="15"/>
      <c r="F8" s="16"/>
      <c r="G8" s="8"/>
      <c r="H8" s="8"/>
    </row>
    <row r="9" spans="1:8" ht="72.95" customHeight="1">
      <c r="A9" s="10"/>
      <c r="B9" s="10"/>
      <c r="C9" s="10"/>
      <c r="D9" s="10"/>
      <c r="E9" s="17"/>
      <c r="F9" s="18"/>
      <c r="G9" s="10"/>
      <c r="H9" s="10"/>
    </row>
    <row r="10" spans="1:8" ht="72.95" customHeight="1">
      <c r="A10" s="10"/>
      <c r="B10" s="10"/>
      <c r="C10" s="10"/>
      <c r="D10" s="10"/>
      <c r="E10" s="17"/>
      <c r="F10" s="18"/>
      <c r="G10" s="10"/>
      <c r="H10" s="10"/>
    </row>
    <row r="11" spans="1:8" ht="72.95" customHeight="1">
      <c r="A11" s="10"/>
      <c r="B11" s="10"/>
      <c r="C11" s="10"/>
      <c r="D11" s="10"/>
      <c r="E11" s="17"/>
      <c r="F11" s="18"/>
      <c r="G11" s="10"/>
      <c r="H11" s="10"/>
    </row>
    <row r="12" spans="1:8" ht="72.95" customHeight="1">
      <c r="A12" s="10"/>
      <c r="B12" s="10"/>
      <c r="C12" s="10"/>
      <c r="D12" s="10"/>
      <c r="E12" s="17"/>
      <c r="F12" s="18"/>
      <c r="G12" s="10"/>
      <c r="H12" s="10"/>
    </row>
    <row r="13" spans="1:8" ht="72.95" customHeight="1">
      <c r="A13" s="10"/>
      <c r="B13" s="10"/>
      <c r="C13" s="10"/>
      <c r="D13" s="10"/>
      <c r="E13" s="17"/>
      <c r="F13" s="18"/>
      <c r="G13" s="10"/>
      <c r="H13" s="10"/>
    </row>
    <row r="14" spans="1:8" ht="72.95" customHeight="1">
      <c r="A14" s="10"/>
      <c r="B14" s="10"/>
      <c r="C14" s="10"/>
      <c r="D14" s="10"/>
      <c r="E14" s="17"/>
      <c r="F14" s="18"/>
      <c r="G14" s="10"/>
      <c r="H14" s="10"/>
    </row>
    <row r="15" spans="1:8" ht="72.95" customHeight="1">
      <c r="A15" s="10"/>
      <c r="B15" s="10"/>
      <c r="C15" s="10"/>
      <c r="D15" s="10"/>
      <c r="E15" s="17"/>
      <c r="F15" s="18"/>
      <c r="G15" s="10"/>
      <c r="H15" s="10"/>
    </row>
    <row r="16" spans="1:8" ht="72.95" customHeight="1">
      <c r="A16" s="10"/>
      <c r="B16" s="10"/>
      <c r="C16" s="10"/>
      <c r="D16" s="10"/>
      <c r="E16" s="17"/>
      <c r="F16" s="18"/>
      <c r="G16" s="10"/>
      <c r="H16" s="10"/>
    </row>
    <row r="17" spans="1:8" ht="72.95" customHeight="1">
      <c r="A17" s="10"/>
      <c r="B17" s="10"/>
      <c r="C17" s="10"/>
      <c r="D17" s="10"/>
      <c r="E17" s="17"/>
      <c r="F17" s="18"/>
      <c r="G17" s="10"/>
      <c r="H17" s="10"/>
    </row>
    <row r="18" spans="1:8" ht="72.95" customHeight="1">
      <c r="A18" s="10"/>
      <c r="B18" s="10"/>
      <c r="C18" s="10"/>
      <c r="D18" s="10"/>
      <c r="E18" s="17"/>
      <c r="F18" s="18"/>
      <c r="G18" s="10"/>
      <c r="H18" s="10"/>
    </row>
    <row r="19" spans="1:8" ht="72.95" customHeight="1">
      <c r="A19" s="10"/>
      <c r="B19" s="10"/>
      <c r="C19" s="10"/>
      <c r="D19" s="10"/>
      <c r="E19" s="17"/>
      <c r="F19" s="18"/>
      <c r="G19" s="10"/>
      <c r="H19" s="10"/>
    </row>
    <row r="20" spans="1:8" ht="72.95" customHeight="1">
      <c r="A20" s="10"/>
      <c r="B20" s="10"/>
      <c r="C20" s="10"/>
      <c r="D20" s="10"/>
      <c r="E20" s="17"/>
      <c r="F20" s="18"/>
      <c r="G20" s="10"/>
      <c r="H20" s="10"/>
    </row>
    <row r="21" spans="1:8" ht="72.95" customHeight="1">
      <c r="A21" s="10"/>
      <c r="B21" s="10"/>
      <c r="C21" s="10"/>
      <c r="D21" s="10"/>
      <c r="E21" s="17"/>
      <c r="F21" s="18"/>
      <c r="G21" s="10"/>
      <c r="H21" s="10"/>
    </row>
    <row r="22" spans="1:8" ht="72.95" customHeight="1">
      <c r="A22" s="10"/>
      <c r="B22" s="10"/>
      <c r="C22" s="10"/>
      <c r="D22" s="10"/>
      <c r="E22" s="17"/>
      <c r="F22" s="18"/>
      <c r="G22" s="10"/>
      <c r="H22" s="10"/>
    </row>
    <row r="23" spans="1:8" ht="72.95" customHeight="1">
      <c r="A23" s="12"/>
      <c r="B23" s="12"/>
      <c r="C23" s="12"/>
      <c r="D23" s="12"/>
      <c r="E23" s="19"/>
      <c r="F23" s="20"/>
      <c r="G23" s="12"/>
      <c r="H23" s="12"/>
    </row>
    <row r="24" spans="1:8" ht="26.1" customHeight="1">
      <c r="A24" s="1"/>
      <c r="B24" s="1"/>
      <c r="C24" s="1"/>
      <c r="D24" s="1"/>
      <c r="E24" s="1"/>
      <c r="F24" s="1"/>
      <c r="G24" s="1"/>
      <c r="H24" s="1"/>
    </row>
    <row r="25" spans="1:8" ht="26.1" customHeight="1">
      <c r="A25" s="33" t="s">
        <v>151</v>
      </c>
      <c r="B25" s="33"/>
      <c r="C25" s="33"/>
      <c r="D25" s="33"/>
      <c r="E25" s="33"/>
      <c r="F25" s="33"/>
      <c r="G25" s="33"/>
      <c r="H25" s="33"/>
    </row>
    <row r="26" spans="1:8" ht="26.1" customHeight="1">
      <c r="A26" s="33"/>
      <c r="B26" s="33"/>
      <c r="C26" s="33"/>
      <c r="D26" s="33"/>
      <c r="E26" s="33"/>
      <c r="F26" s="33"/>
      <c r="G26" s="33"/>
      <c r="H26" s="33"/>
    </row>
    <row r="27" spans="1:8" ht="26.1" customHeight="1">
      <c r="A27" s="33"/>
      <c r="B27" s="33"/>
      <c r="C27" s="33"/>
      <c r="D27" s="33"/>
      <c r="E27" s="33"/>
      <c r="F27" s="33"/>
      <c r="G27" s="33"/>
      <c r="H27" s="33"/>
    </row>
    <row r="28" spans="1:8" ht="26.1" customHeight="1">
      <c r="A28" s="1"/>
      <c r="B28" s="1"/>
      <c r="C28" s="1"/>
      <c r="D28" s="1"/>
      <c r="E28" s="1"/>
      <c r="F28" s="1"/>
      <c r="G28" s="1"/>
      <c r="H28" s="1"/>
    </row>
    <row r="29" spans="1:8" ht="26.1" customHeight="1">
      <c r="A29" s="1"/>
      <c r="B29" s="1"/>
      <c r="C29" s="1"/>
      <c r="D29" s="1"/>
      <c r="E29" s="1"/>
      <c r="F29" s="1"/>
      <c r="G29" s="1"/>
      <c r="H29" s="1"/>
    </row>
    <row r="30" spans="1:8" ht="26.1" customHeight="1">
      <c r="A30" s="1"/>
      <c r="B30" s="1"/>
      <c r="C30" s="1"/>
      <c r="D30" s="1"/>
      <c r="E30" s="1"/>
      <c r="F30" s="1"/>
      <c r="G30" s="1"/>
      <c r="H30" s="1"/>
    </row>
    <row r="31" spans="1:8" ht="26.1" customHeight="1">
      <c r="A31" s="1"/>
      <c r="B31" s="1"/>
      <c r="C31" s="1"/>
      <c r="D31" s="1"/>
      <c r="E31" s="1"/>
      <c r="F31" s="1"/>
      <c r="G31" s="1"/>
      <c r="H31" s="1"/>
    </row>
  </sheetData>
  <mergeCells count="3">
    <mergeCell ref="A2:H2"/>
    <mergeCell ref="A3:H4"/>
    <mergeCell ref="A25:H27"/>
  </mergeCells>
  <dataValidations count="2">
    <dataValidation type="whole" sqref="E5" xr:uid="{00000000-0002-0000-0300-000000000000}">
      <formula1>2000</formula1>
      <formula2>2200</formula2>
    </dataValidation>
    <dataValidation type="list" sqref="H8:H23" xr:uid="{00000000-0002-0000-0300-000001000000}">
      <formula1>"À décider,Planifiée,En cours,Réalisée à vérifier,Efficacité vérifiée"</formula1>
    </dataValidation>
  </dataValidations>
  <pageMargins left="0.25" right="0.25" top="0.30555555555555558" bottom="0.3888888888888889" header="0.1111111111111111" footer="0.16666666666666666"/>
  <pageSetup paperSize="8" fitToHeight="0" orientation="landscape" r:id="rId1"/>
  <headerFooter>
    <oddFooter>&amp;LDUERP Libre - boulangerie - Actions&amp;RPage &amp;P /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23D36"/>
    <pageSetUpPr fitToPage="1"/>
  </sheetPr>
  <dimension ref="A1:D130"/>
  <sheetViews>
    <sheetView showGridLines="0" workbookViewId="0"/>
  </sheetViews>
  <sheetFormatPr baseColWidth="10" defaultColWidth="9" defaultRowHeight="14.25"/>
  <cols>
    <col min="1" max="1" width="34" customWidth="1"/>
    <col min="2" max="2" width="38" customWidth="1"/>
    <col min="3" max="3" width="34" customWidth="1"/>
    <col min="4" max="4" width="38" customWidth="1"/>
  </cols>
  <sheetData>
    <row r="1" spans="1:4" ht="26.1" customHeight="1">
      <c r="A1" s="1"/>
      <c r="B1" s="1"/>
      <c r="C1" s="1"/>
      <c r="D1" s="1"/>
    </row>
    <row r="2" spans="1:4" ht="30.95" customHeight="1">
      <c r="A2" s="29" t="s">
        <v>152</v>
      </c>
      <c r="B2" s="30"/>
      <c r="C2" s="30"/>
      <c r="D2" s="30"/>
    </row>
    <row r="3" spans="1:4" ht="26.1" customHeight="1">
      <c r="A3" s="31" t="s">
        <v>153</v>
      </c>
      <c r="B3" s="31"/>
      <c r="C3" s="31"/>
      <c r="D3" s="31"/>
    </row>
    <row r="4" spans="1:4" ht="26.1" customHeight="1">
      <c r="A4" s="32"/>
      <c r="B4" s="32"/>
      <c r="C4" s="32"/>
      <c r="D4" s="32"/>
    </row>
    <row r="5" spans="1:4" ht="26.1" customHeight="1">
      <c r="A5" s="1"/>
      <c r="B5" s="1"/>
      <c r="C5" s="1"/>
      <c r="D5" s="1"/>
    </row>
    <row r="6" spans="1:4" ht="26.1" customHeight="1">
      <c r="A6" s="34" t="s">
        <v>154</v>
      </c>
      <c r="B6" s="34"/>
      <c r="C6" s="34"/>
      <c r="D6" s="34"/>
    </row>
    <row r="7" spans="1:4" ht="30" customHeight="1">
      <c r="A7" s="1" t="s">
        <v>155</v>
      </c>
      <c r="B7" s="3"/>
      <c r="C7" s="1" t="s">
        <v>156</v>
      </c>
      <c r="D7" s="3"/>
    </row>
    <row r="8" spans="1:4" ht="30" customHeight="1">
      <c r="A8" s="1" t="s">
        <v>157</v>
      </c>
      <c r="B8" s="3"/>
      <c r="C8" s="1" t="s">
        <v>158</v>
      </c>
      <c r="D8" s="3"/>
    </row>
    <row r="9" spans="1:4" ht="30" customHeight="1">
      <c r="A9" s="1" t="s">
        <v>159</v>
      </c>
      <c r="B9" s="3"/>
      <c r="C9" s="1" t="s">
        <v>160</v>
      </c>
      <c r="D9" s="3"/>
    </row>
    <row r="10" spans="1:4" ht="30" customHeight="1">
      <c r="A10" s="1" t="s">
        <v>161</v>
      </c>
      <c r="B10" s="3"/>
      <c r="C10" s="1" t="s">
        <v>162</v>
      </c>
      <c r="D10" s="4"/>
    </row>
    <row r="11" spans="1:4" ht="30" customHeight="1">
      <c r="A11" s="1" t="s">
        <v>163</v>
      </c>
      <c r="B11" s="3"/>
      <c r="C11" s="1" t="s">
        <v>164</v>
      </c>
      <c r="D11" s="3"/>
    </row>
    <row r="12" spans="1:4" ht="30" customHeight="1">
      <c r="A12" s="1" t="s">
        <v>165</v>
      </c>
      <c r="B12" s="21" t="str">
        <f>IF(COUNT(B11,D11)&lt;2,"À renseigner",IF(AND(B11&gt;0,D11&gt;=0,D11&lt;=B11,B11=INT(B11),D11=INT(D11)),D11/B11,"À renseigner"))</f>
        <v>À renseigner</v>
      </c>
      <c r="C12" s="1" t="s">
        <v>166</v>
      </c>
      <c r="D12" s="3" t="s">
        <v>138</v>
      </c>
    </row>
    <row r="13" spans="1:4" ht="30" customHeight="1">
      <c r="A13" s="1" t="s">
        <v>167</v>
      </c>
      <c r="B13" s="3"/>
      <c r="C13" s="1" t="s">
        <v>168</v>
      </c>
      <c r="D13" s="3"/>
    </row>
    <row r="14" spans="1:4" ht="26.1" customHeight="1">
      <c r="A14" s="1"/>
      <c r="B14" s="1"/>
      <c r="C14" s="1"/>
      <c r="D14" s="1"/>
    </row>
    <row r="15" spans="1:4" ht="26.1" customHeight="1">
      <c r="A15" s="1"/>
      <c r="B15" s="1"/>
      <c r="C15" s="1"/>
      <c r="D15" s="1"/>
    </row>
    <row r="16" spans="1:4" ht="26.1" customHeight="1">
      <c r="A16" s="34" t="s">
        <v>169</v>
      </c>
      <c r="B16" s="34"/>
      <c r="C16" s="34"/>
      <c r="D16" s="34"/>
    </row>
    <row r="17" spans="1:4" ht="30" customHeight="1">
      <c r="A17" s="1" t="s">
        <v>155</v>
      </c>
      <c r="B17" s="3"/>
      <c r="C17" s="1" t="s">
        <v>156</v>
      </c>
      <c r="D17" s="3"/>
    </row>
    <row r="18" spans="1:4" ht="30" customHeight="1">
      <c r="A18" s="1" t="s">
        <v>157</v>
      </c>
      <c r="B18" s="3"/>
      <c r="C18" s="1" t="s">
        <v>158</v>
      </c>
      <c r="D18" s="3"/>
    </row>
    <row r="19" spans="1:4" ht="30" customHeight="1">
      <c r="A19" s="1" t="s">
        <v>159</v>
      </c>
      <c r="B19" s="3"/>
      <c r="C19" s="1" t="s">
        <v>160</v>
      </c>
      <c r="D19" s="3"/>
    </row>
    <row r="20" spans="1:4" ht="30" customHeight="1">
      <c r="A20" s="1" t="s">
        <v>161</v>
      </c>
      <c r="B20" s="3"/>
      <c r="C20" s="1" t="s">
        <v>162</v>
      </c>
      <c r="D20" s="4"/>
    </row>
    <row r="21" spans="1:4" ht="30" customHeight="1">
      <c r="A21" s="1" t="s">
        <v>163</v>
      </c>
      <c r="B21" s="3"/>
      <c r="C21" s="1" t="s">
        <v>164</v>
      </c>
      <c r="D21" s="3"/>
    </row>
    <row r="22" spans="1:4" ht="30" customHeight="1">
      <c r="A22" s="1" t="s">
        <v>165</v>
      </c>
      <c r="B22" s="21" t="str">
        <f>IF(COUNT(B21,D21)&lt;2,"À renseigner",IF(AND(B21&gt;0,D21&gt;=0,D21&lt;=B21,B21=INT(B21),D21=INT(D21)),D21/B21,"À renseigner"))</f>
        <v>À renseigner</v>
      </c>
      <c r="C22" s="1" t="s">
        <v>166</v>
      </c>
      <c r="D22" s="3" t="s">
        <v>138</v>
      </c>
    </row>
    <row r="23" spans="1:4" ht="30" customHeight="1">
      <c r="A23" s="1" t="s">
        <v>167</v>
      </c>
      <c r="B23" s="3"/>
      <c r="C23" s="1" t="s">
        <v>168</v>
      </c>
      <c r="D23" s="3"/>
    </row>
    <row r="24" spans="1:4" ht="26.1" customHeight="1">
      <c r="A24" s="1"/>
      <c r="B24" s="1"/>
      <c r="C24" s="1"/>
      <c r="D24" s="1"/>
    </row>
    <row r="25" spans="1:4" ht="26.1" customHeight="1">
      <c r="A25" s="1"/>
      <c r="B25" s="1"/>
      <c r="C25" s="1"/>
      <c r="D25" s="1"/>
    </row>
    <row r="26" spans="1:4" ht="26.1" customHeight="1">
      <c r="A26" s="34" t="s">
        <v>170</v>
      </c>
      <c r="B26" s="34"/>
      <c r="C26" s="34"/>
      <c r="D26" s="34"/>
    </row>
    <row r="27" spans="1:4" ht="30" customHeight="1">
      <c r="A27" s="1" t="s">
        <v>155</v>
      </c>
      <c r="B27" s="3"/>
      <c r="C27" s="1" t="s">
        <v>156</v>
      </c>
      <c r="D27" s="3"/>
    </row>
    <row r="28" spans="1:4" ht="30" customHeight="1">
      <c r="A28" s="1" t="s">
        <v>157</v>
      </c>
      <c r="B28" s="3"/>
      <c r="C28" s="1" t="s">
        <v>158</v>
      </c>
      <c r="D28" s="3"/>
    </row>
    <row r="29" spans="1:4" ht="30" customHeight="1">
      <c r="A29" s="1" t="s">
        <v>159</v>
      </c>
      <c r="B29" s="3"/>
      <c r="C29" s="1" t="s">
        <v>160</v>
      </c>
      <c r="D29" s="3"/>
    </row>
    <row r="30" spans="1:4" ht="30" customHeight="1">
      <c r="A30" s="1" t="s">
        <v>161</v>
      </c>
      <c r="B30" s="3"/>
      <c r="C30" s="1" t="s">
        <v>162</v>
      </c>
      <c r="D30" s="4"/>
    </row>
    <row r="31" spans="1:4" ht="30" customHeight="1">
      <c r="A31" s="1" t="s">
        <v>163</v>
      </c>
      <c r="B31" s="3"/>
      <c r="C31" s="1" t="s">
        <v>164</v>
      </c>
      <c r="D31" s="3"/>
    </row>
    <row r="32" spans="1:4" ht="30" customHeight="1">
      <c r="A32" s="1" t="s">
        <v>165</v>
      </c>
      <c r="B32" s="21" t="str">
        <f>IF(COUNT(B31,D31)&lt;2,"À renseigner",IF(AND(B31&gt;0,D31&gt;=0,D31&lt;=B31,B31=INT(B31),D31=INT(D31)),D31/B31,"À renseigner"))</f>
        <v>À renseigner</v>
      </c>
      <c r="C32" s="1" t="s">
        <v>166</v>
      </c>
      <c r="D32" s="3" t="s">
        <v>138</v>
      </c>
    </row>
    <row r="33" spans="1:4" ht="30" customHeight="1">
      <c r="A33" s="1" t="s">
        <v>167</v>
      </c>
      <c r="B33" s="3"/>
      <c r="C33" s="1" t="s">
        <v>168</v>
      </c>
      <c r="D33" s="3"/>
    </row>
    <row r="34" spans="1:4" ht="26.1" customHeight="1">
      <c r="A34" s="1"/>
      <c r="B34" s="1"/>
      <c r="C34" s="1"/>
      <c r="D34" s="1"/>
    </row>
    <row r="35" spans="1:4" ht="26.1" customHeight="1">
      <c r="A35" s="1"/>
      <c r="B35" s="1"/>
      <c r="C35" s="1"/>
      <c r="D35" s="1"/>
    </row>
    <row r="36" spans="1:4" ht="26.1" customHeight="1">
      <c r="A36" s="34" t="s">
        <v>171</v>
      </c>
      <c r="B36" s="34"/>
      <c r="C36" s="34"/>
      <c r="D36" s="34"/>
    </row>
    <row r="37" spans="1:4" ht="30" customHeight="1">
      <c r="A37" s="1" t="s">
        <v>155</v>
      </c>
      <c r="B37" s="3"/>
      <c r="C37" s="1" t="s">
        <v>156</v>
      </c>
      <c r="D37" s="3"/>
    </row>
    <row r="38" spans="1:4" ht="30" customHeight="1">
      <c r="A38" s="1" t="s">
        <v>157</v>
      </c>
      <c r="B38" s="3"/>
      <c r="C38" s="1" t="s">
        <v>158</v>
      </c>
      <c r="D38" s="3"/>
    </row>
    <row r="39" spans="1:4" ht="30" customHeight="1">
      <c r="A39" s="1" t="s">
        <v>159</v>
      </c>
      <c r="B39" s="3"/>
      <c r="C39" s="1" t="s">
        <v>160</v>
      </c>
      <c r="D39" s="3"/>
    </row>
    <row r="40" spans="1:4" ht="30" customHeight="1">
      <c r="A40" s="1" t="s">
        <v>161</v>
      </c>
      <c r="B40" s="3"/>
      <c r="C40" s="1" t="s">
        <v>162</v>
      </c>
      <c r="D40" s="4"/>
    </row>
    <row r="41" spans="1:4" ht="30" customHeight="1">
      <c r="A41" s="1" t="s">
        <v>163</v>
      </c>
      <c r="B41" s="3"/>
      <c r="C41" s="1" t="s">
        <v>164</v>
      </c>
      <c r="D41" s="3"/>
    </row>
    <row r="42" spans="1:4" ht="30" customHeight="1">
      <c r="A42" s="1" t="s">
        <v>165</v>
      </c>
      <c r="B42" s="21" t="str">
        <f>IF(COUNT(B41,D41)&lt;2,"À renseigner",IF(AND(B41&gt;0,D41&gt;=0,D41&lt;=B41,B41=INT(B41),D41=INT(D41)),D41/B41,"À renseigner"))</f>
        <v>À renseigner</v>
      </c>
      <c r="C42" s="1" t="s">
        <v>166</v>
      </c>
      <c r="D42" s="3" t="s">
        <v>138</v>
      </c>
    </row>
    <row r="43" spans="1:4" ht="30" customHeight="1">
      <c r="A43" s="1" t="s">
        <v>167</v>
      </c>
      <c r="B43" s="3"/>
      <c r="C43" s="1" t="s">
        <v>168</v>
      </c>
      <c r="D43" s="3"/>
    </row>
    <row r="44" spans="1:4" ht="26.1" customHeight="1">
      <c r="A44" s="1"/>
      <c r="B44" s="1"/>
      <c r="C44" s="1"/>
      <c r="D44" s="1"/>
    </row>
    <row r="45" spans="1:4" ht="26.1" customHeight="1">
      <c r="A45" s="1"/>
      <c r="B45" s="1"/>
      <c r="C45" s="1"/>
      <c r="D45" s="1"/>
    </row>
    <row r="46" spans="1:4" ht="26.1" customHeight="1">
      <c r="A46" s="34" t="s">
        <v>172</v>
      </c>
      <c r="B46" s="34"/>
      <c r="C46" s="34"/>
      <c r="D46" s="34"/>
    </row>
    <row r="47" spans="1:4" ht="30" customHeight="1">
      <c r="A47" s="1" t="s">
        <v>155</v>
      </c>
      <c r="B47" s="3"/>
      <c r="C47" s="1" t="s">
        <v>156</v>
      </c>
      <c r="D47" s="3"/>
    </row>
    <row r="48" spans="1:4" ht="30" customHeight="1">
      <c r="A48" s="1" t="s">
        <v>157</v>
      </c>
      <c r="B48" s="3"/>
      <c r="C48" s="1" t="s">
        <v>158</v>
      </c>
      <c r="D48" s="3"/>
    </row>
    <row r="49" spans="1:4" ht="30" customHeight="1">
      <c r="A49" s="1" t="s">
        <v>159</v>
      </c>
      <c r="B49" s="3"/>
      <c r="C49" s="1" t="s">
        <v>160</v>
      </c>
      <c r="D49" s="3"/>
    </row>
    <row r="50" spans="1:4" ht="30" customHeight="1">
      <c r="A50" s="1" t="s">
        <v>161</v>
      </c>
      <c r="B50" s="3"/>
      <c r="C50" s="1" t="s">
        <v>162</v>
      </c>
      <c r="D50" s="4"/>
    </row>
    <row r="51" spans="1:4" ht="30" customHeight="1">
      <c r="A51" s="1" t="s">
        <v>163</v>
      </c>
      <c r="B51" s="3"/>
      <c r="C51" s="1" t="s">
        <v>164</v>
      </c>
      <c r="D51" s="3"/>
    </row>
    <row r="52" spans="1:4" ht="30" customHeight="1">
      <c r="A52" s="1" t="s">
        <v>165</v>
      </c>
      <c r="B52" s="21" t="str">
        <f>IF(COUNT(B51,D51)&lt;2,"À renseigner",IF(AND(B51&gt;0,D51&gt;=0,D51&lt;=B51,B51=INT(B51),D51=INT(D51)),D51/B51,"À renseigner"))</f>
        <v>À renseigner</v>
      </c>
      <c r="C52" s="1" t="s">
        <v>166</v>
      </c>
      <c r="D52" s="3" t="s">
        <v>138</v>
      </c>
    </row>
    <row r="53" spans="1:4" ht="30" customHeight="1">
      <c r="A53" s="1" t="s">
        <v>167</v>
      </c>
      <c r="B53" s="3"/>
      <c r="C53" s="1" t="s">
        <v>168</v>
      </c>
      <c r="D53" s="3"/>
    </row>
    <row r="54" spans="1:4" ht="26.1" customHeight="1">
      <c r="A54" s="1"/>
      <c r="B54" s="1"/>
      <c r="C54" s="1"/>
      <c r="D54" s="1"/>
    </row>
    <row r="55" spans="1:4" ht="26.1" customHeight="1">
      <c r="A55" s="1"/>
      <c r="B55" s="1"/>
      <c r="C55" s="1"/>
      <c r="D55" s="1"/>
    </row>
    <row r="56" spans="1:4" ht="26.1" customHeight="1">
      <c r="A56" s="34" t="s">
        <v>173</v>
      </c>
      <c r="B56" s="34"/>
      <c r="C56" s="34"/>
      <c r="D56" s="34"/>
    </row>
    <row r="57" spans="1:4" ht="30" customHeight="1">
      <c r="A57" s="1" t="s">
        <v>155</v>
      </c>
      <c r="B57" s="3"/>
      <c r="C57" s="1" t="s">
        <v>156</v>
      </c>
      <c r="D57" s="3"/>
    </row>
    <row r="58" spans="1:4" ht="30" customHeight="1">
      <c r="A58" s="1" t="s">
        <v>157</v>
      </c>
      <c r="B58" s="3"/>
      <c r="C58" s="1" t="s">
        <v>158</v>
      </c>
      <c r="D58" s="3"/>
    </row>
    <row r="59" spans="1:4" ht="30" customHeight="1">
      <c r="A59" s="1" t="s">
        <v>159</v>
      </c>
      <c r="B59" s="3"/>
      <c r="C59" s="1" t="s">
        <v>160</v>
      </c>
      <c r="D59" s="3"/>
    </row>
    <row r="60" spans="1:4" ht="30" customHeight="1">
      <c r="A60" s="1" t="s">
        <v>161</v>
      </c>
      <c r="B60" s="3"/>
      <c r="C60" s="1" t="s">
        <v>162</v>
      </c>
      <c r="D60" s="4"/>
    </row>
    <row r="61" spans="1:4" ht="30" customHeight="1">
      <c r="A61" s="1" t="s">
        <v>163</v>
      </c>
      <c r="B61" s="3"/>
      <c r="C61" s="1" t="s">
        <v>164</v>
      </c>
      <c r="D61" s="3"/>
    </row>
    <row r="62" spans="1:4" ht="30" customHeight="1">
      <c r="A62" s="1" t="s">
        <v>165</v>
      </c>
      <c r="B62" s="21" t="str">
        <f>IF(COUNT(B61,D61)&lt;2,"À renseigner",IF(AND(B61&gt;0,D61&gt;=0,D61&lt;=B61,B61=INT(B61),D61=INT(D61)),D61/B61,"À renseigner"))</f>
        <v>À renseigner</v>
      </c>
      <c r="C62" s="1" t="s">
        <v>166</v>
      </c>
      <c r="D62" s="3" t="s">
        <v>138</v>
      </c>
    </row>
    <row r="63" spans="1:4" ht="30" customHeight="1">
      <c r="A63" s="1" t="s">
        <v>167</v>
      </c>
      <c r="B63" s="3"/>
      <c r="C63" s="1" t="s">
        <v>168</v>
      </c>
      <c r="D63" s="3"/>
    </row>
    <row r="64" spans="1:4" ht="26.1" customHeight="1">
      <c r="A64" s="1"/>
      <c r="B64" s="1"/>
      <c r="C64" s="1"/>
      <c r="D64" s="1"/>
    </row>
    <row r="65" spans="1:4" ht="26.1" customHeight="1">
      <c r="A65" s="1"/>
      <c r="B65" s="1"/>
      <c r="C65" s="1"/>
      <c r="D65" s="1"/>
    </row>
    <row r="66" spans="1:4" ht="26.1" customHeight="1">
      <c r="A66" s="34" t="s">
        <v>174</v>
      </c>
      <c r="B66" s="34"/>
      <c r="C66" s="34"/>
      <c r="D66" s="34"/>
    </row>
    <row r="67" spans="1:4" ht="30" customHeight="1">
      <c r="A67" s="1" t="s">
        <v>155</v>
      </c>
      <c r="B67" s="3"/>
      <c r="C67" s="1" t="s">
        <v>156</v>
      </c>
      <c r="D67" s="3"/>
    </row>
    <row r="68" spans="1:4" ht="30" customHeight="1">
      <c r="A68" s="1" t="s">
        <v>157</v>
      </c>
      <c r="B68" s="3"/>
      <c r="C68" s="1" t="s">
        <v>158</v>
      </c>
      <c r="D68" s="3"/>
    </row>
    <row r="69" spans="1:4" ht="30" customHeight="1">
      <c r="A69" s="1" t="s">
        <v>159</v>
      </c>
      <c r="B69" s="3"/>
      <c r="C69" s="1" t="s">
        <v>160</v>
      </c>
      <c r="D69" s="3"/>
    </row>
    <row r="70" spans="1:4" ht="30" customHeight="1">
      <c r="A70" s="1" t="s">
        <v>161</v>
      </c>
      <c r="B70" s="3"/>
      <c r="C70" s="1" t="s">
        <v>162</v>
      </c>
      <c r="D70" s="4"/>
    </row>
    <row r="71" spans="1:4" ht="30" customHeight="1">
      <c r="A71" s="1" t="s">
        <v>163</v>
      </c>
      <c r="B71" s="3"/>
      <c r="C71" s="1" t="s">
        <v>164</v>
      </c>
      <c r="D71" s="3"/>
    </row>
    <row r="72" spans="1:4" ht="30" customHeight="1">
      <c r="A72" s="1" t="s">
        <v>165</v>
      </c>
      <c r="B72" s="21" t="str">
        <f>IF(COUNT(B71,D71)&lt;2,"À renseigner",IF(AND(B71&gt;0,D71&gt;=0,D71&lt;=B71,B71=INT(B71),D71=INT(D71)),D71/B71,"À renseigner"))</f>
        <v>À renseigner</v>
      </c>
      <c r="C72" s="1" t="s">
        <v>166</v>
      </c>
      <c r="D72" s="3" t="s">
        <v>138</v>
      </c>
    </row>
    <row r="73" spans="1:4" ht="30" customHeight="1">
      <c r="A73" s="1" t="s">
        <v>167</v>
      </c>
      <c r="B73" s="3"/>
      <c r="C73" s="1" t="s">
        <v>168</v>
      </c>
      <c r="D73" s="3"/>
    </row>
    <row r="74" spans="1:4" ht="26.1" customHeight="1">
      <c r="A74" s="1"/>
      <c r="B74" s="1"/>
      <c r="C74" s="1"/>
      <c r="D74" s="1"/>
    </row>
    <row r="75" spans="1:4" ht="26.1" customHeight="1">
      <c r="A75" s="1"/>
      <c r="B75" s="1"/>
      <c r="C75" s="1"/>
      <c r="D75" s="1"/>
    </row>
    <row r="76" spans="1:4" ht="26.1" customHeight="1">
      <c r="A76" s="34" t="s">
        <v>175</v>
      </c>
      <c r="B76" s="34"/>
      <c r="C76" s="34"/>
      <c r="D76" s="34"/>
    </row>
    <row r="77" spans="1:4" ht="30" customHeight="1">
      <c r="A77" s="1" t="s">
        <v>155</v>
      </c>
      <c r="B77" s="3"/>
      <c r="C77" s="1" t="s">
        <v>156</v>
      </c>
      <c r="D77" s="3"/>
    </row>
    <row r="78" spans="1:4" ht="30" customHeight="1">
      <c r="A78" s="1" t="s">
        <v>157</v>
      </c>
      <c r="B78" s="3"/>
      <c r="C78" s="1" t="s">
        <v>158</v>
      </c>
      <c r="D78" s="3"/>
    </row>
    <row r="79" spans="1:4" ht="30" customHeight="1">
      <c r="A79" s="1" t="s">
        <v>159</v>
      </c>
      <c r="B79" s="3"/>
      <c r="C79" s="1" t="s">
        <v>160</v>
      </c>
      <c r="D79" s="3"/>
    </row>
    <row r="80" spans="1:4" ht="30" customHeight="1">
      <c r="A80" s="1" t="s">
        <v>161</v>
      </c>
      <c r="B80" s="3"/>
      <c r="C80" s="1" t="s">
        <v>162</v>
      </c>
      <c r="D80" s="4"/>
    </row>
    <row r="81" spans="1:4" ht="30" customHeight="1">
      <c r="A81" s="1" t="s">
        <v>163</v>
      </c>
      <c r="B81" s="3"/>
      <c r="C81" s="1" t="s">
        <v>164</v>
      </c>
      <c r="D81" s="3"/>
    </row>
    <row r="82" spans="1:4" ht="30" customHeight="1">
      <c r="A82" s="1" t="s">
        <v>165</v>
      </c>
      <c r="B82" s="21" t="str">
        <f>IF(COUNT(B81,D81)&lt;2,"À renseigner",IF(AND(B81&gt;0,D81&gt;=0,D81&lt;=B81,B81=INT(B81),D81=INT(D81)),D81/B81,"À renseigner"))</f>
        <v>À renseigner</v>
      </c>
      <c r="C82" s="1" t="s">
        <v>166</v>
      </c>
      <c r="D82" s="3" t="s">
        <v>138</v>
      </c>
    </row>
    <row r="83" spans="1:4" ht="30" customHeight="1">
      <c r="A83" s="1" t="s">
        <v>167</v>
      </c>
      <c r="B83" s="3"/>
      <c r="C83" s="1" t="s">
        <v>168</v>
      </c>
      <c r="D83" s="3"/>
    </row>
    <row r="84" spans="1:4" ht="26.1" customHeight="1">
      <c r="A84" s="1"/>
      <c r="B84" s="1"/>
      <c r="C84" s="1"/>
      <c r="D84" s="1"/>
    </row>
    <row r="85" spans="1:4" ht="26.1" customHeight="1">
      <c r="A85" s="1"/>
      <c r="B85" s="1"/>
      <c r="C85" s="1"/>
      <c r="D85" s="1"/>
    </row>
    <row r="86" spans="1:4" ht="26.1" customHeight="1">
      <c r="A86" s="34" t="s">
        <v>176</v>
      </c>
      <c r="B86" s="34"/>
      <c r="C86" s="34"/>
      <c r="D86" s="34"/>
    </row>
    <row r="87" spans="1:4" ht="30" customHeight="1">
      <c r="A87" s="1" t="s">
        <v>155</v>
      </c>
      <c r="B87" s="3"/>
      <c r="C87" s="1" t="s">
        <v>156</v>
      </c>
      <c r="D87" s="3"/>
    </row>
    <row r="88" spans="1:4" ht="30" customHeight="1">
      <c r="A88" s="1" t="s">
        <v>157</v>
      </c>
      <c r="B88" s="3"/>
      <c r="C88" s="1" t="s">
        <v>158</v>
      </c>
      <c r="D88" s="3"/>
    </row>
    <row r="89" spans="1:4" ht="30" customHeight="1">
      <c r="A89" s="1" t="s">
        <v>159</v>
      </c>
      <c r="B89" s="3"/>
      <c r="C89" s="1" t="s">
        <v>160</v>
      </c>
      <c r="D89" s="3"/>
    </row>
    <row r="90" spans="1:4" ht="30" customHeight="1">
      <c r="A90" s="1" t="s">
        <v>161</v>
      </c>
      <c r="B90" s="3"/>
      <c r="C90" s="1" t="s">
        <v>162</v>
      </c>
      <c r="D90" s="4"/>
    </row>
    <row r="91" spans="1:4" ht="30" customHeight="1">
      <c r="A91" s="1" t="s">
        <v>163</v>
      </c>
      <c r="B91" s="3"/>
      <c r="C91" s="1" t="s">
        <v>164</v>
      </c>
      <c r="D91" s="3"/>
    </row>
    <row r="92" spans="1:4" ht="30" customHeight="1">
      <c r="A92" s="1" t="s">
        <v>165</v>
      </c>
      <c r="B92" s="21" t="str">
        <f>IF(COUNT(B91,D91)&lt;2,"À renseigner",IF(AND(B91&gt;0,D91&gt;=0,D91&lt;=B91,B91=INT(B91),D91=INT(D91)),D91/B91,"À renseigner"))</f>
        <v>À renseigner</v>
      </c>
      <c r="C92" s="1" t="s">
        <v>166</v>
      </c>
      <c r="D92" s="3" t="s">
        <v>138</v>
      </c>
    </row>
    <row r="93" spans="1:4" ht="30" customHeight="1">
      <c r="A93" s="1" t="s">
        <v>167</v>
      </c>
      <c r="B93" s="3"/>
      <c r="C93" s="1" t="s">
        <v>168</v>
      </c>
      <c r="D93" s="3"/>
    </row>
    <row r="94" spans="1:4" ht="26.1" customHeight="1">
      <c r="A94" s="1"/>
      <c r="B94" s="1"/>
      <c r="C94" s="1"/>
      <c r="D94" s="1"/>
    </row>
    <row r="95" spans="1:4" ht="26.1" customHeight="1">
      <c r="A95" s="1"/>
      <c r="B95" s="1"/>
      <c r="C95" s="1"/>
      <c r="D95" s="1"/>
    </row>
    <row r="96" spans="1:4" ht="26.1" customHeight="1">
      <c r="A96" s="34" t="s">
        <v>177</v>
      </c>
      <c r="B96" s="34"/>
      <c r="C96" s="34"/>
      <c r="D96" s="34"/>
    </row>
    <row r="97" spans="1:4" ht="30" customHeight="1">
      <c r="A97" s="1" t="s">
        <v>155</v>
      </c>
      <c r="B97" s="3"/>
      <c r="C97" s="1" t="s">
        <v>156</v>
      </c>
      <c r="D97" s="3"/>
    </row>
    <row r="98" spans="1:4" ht="30" customHeight="1">
      <c r="A98" s="1" t="s">
        <v>157</v>
      </c>
      <c r="B98" s="3"/>
      <c r="C98" s="1" t="s">
        <v>158</v>
      </c>
      <c r="D98" s="3"/>
    </row>
    <row r="99" spans="1:4" ht="30" customHeight="1">
      <c r="A99" s="1" t="s">
        <v>159</v>
      </c>
      <c r="B99" s="3"/>
      <c r="C99" s="1" t="s">
        <v>160</v>
      </c>
      <c r="D99" s="3"/>
    </row>
    <row r="100" spans="1:4" ht="30" customHeight="1">
      <c r="A100" s="1" t="s">
        <v>161</v>
      </c>
      <c r="B100" s="3"/>
      <c r="C100" s="1" t="s">
        <v>162</v>
      </c>
      <c r="D100" s="4"/>
    </row>
    <row r="101" spans="1:4" ht="30" customHeight="1">
      <c r="A101" s="1" t="s">
        <v>163</v>
      </c>
      <c r="B101" s="3"/>
      <c r="C101" s="1" t="s">
        <v>164</v>
      </c>
      <c r="D101" s="3"/>
    </row>
    <row r="102" spans="1:4" ht="30" customHeight="1">
      <c r="A102" s="1" t="s">
        <v>165</v>
      </c>
      <c r="B102" s="21" t="str">
        <f>IF(COUNT(B101,D101)&lt;2,"À renseigner",IF(AND(B101&gt;0,D101&gt;=0,D101&lt;=B101,B101=INT(B101),D101=INT(D101)),D101/B101,"À renseigner"))</f>
        <v>À renseigner</v>
      </c>
      <c r="C102" s="1" t="s">
        <v>166</v>
      </c>
      <c r="D102" s="3" t="s">
        <v>138</v>
      </c>
    </row>
    <row r="103" spans="1:4" ht="30" customHeight="1">
      <c r="A103" s="1" t="s">
        <v>167</v>
      </c>
      <c r="B103" s="3"/>
      <c r="C103" s="1" t="s">
        <v>168</v>
      </c>
      <c r="D103" s="3"/>
    </row>
    <row r="104" spans="1:4" ht="26.1" customHeight="1">
      <c r="A104" s="1"/>
      <c r="B104" s="1"/>
      <c r="C104" s="1"/>
      <c r="D104" s="1"/>
    </row>
    <row r="105" spans="1:4" ht="26.1" customHeight="1">
      <c r="A105" s="1"/>
      <c r="B105" s="1"/>
      <c r="C105" s="1"/>
      <c r="D105" s="1"/>
    </row>
    <row r="106" spans="1:4" ht="26.1" customHeight="1">
      <c r="A106" s="33" t="s">
        <v>178</v>
      </c>
      <c r="B106" s="33"/>
      <c r="C106" s="33"/>
      <c r="D106" s="33"/>
    </row>
    <row r="107" spans="1:4" ht="26.1" customHeight="1">
      <c r="A107" s="33"/>
      <c r="B107" s="33"/>
      <c r="C107" s="33"/>
      <c r="D107" s="33"/>
    </row>
    <row r="108" spans="1:4" ht="26.1" customHeight="1">
      <c r="A108" s="33"/>
      <c r="B108" s="33"/>
      <c r="C108" s="33"/>
      <c r="D108" s="33"/>
    </row>
    <row r="109" spans="1:4" ht="26.1" customHeight="1">
      <c r="A109" s="1"/>
      <c r="B109" s="1"/>
      <c r="C109" s="1"/>
      <c r="D109" s="1"/>
    </row>
    <row r="110" spans="1:4" ht="38.1" customHeight="1">
      <c r="A110" s="2" t="s">
        <v>179</v>
      </c>
      <c r="B110" s="2" t="s">
        <v>180</v>
      </c>
      <c r="C110" s="2" t="s">
        <v>181</v>
      </c>
      <c r="D110" s="2" t="s">
        <v>182</v>
      </c>
    </row>
    <row r="111" spans="1:4" ht="54" customHeight="1">
      <c r="A111" s="3"/>
      <c r="B111" s="3"/>
      <c r="C111" s="3"/>
      <c r="D111" s="3"/>
    </row>
    <row r="112" spans="1:4" ht="54" customHeight="1">
      <c r="A112" s="3"/>
      <c r="B112" s="3"/>
      <c r="C112" s="3"/>
      <c r="D112" s="3"/>
    </row>
    <row r="113" spans="1:4" ht="54" customHeight="1">
      <c r="A113" s="3"/>
      <c r="B113" s="3"/>
      <c r="C113" s="3"/>
      <c r="D113" s="3"/>
    </row>
    <row r="114" spans="1:4" ht="26.1" customHeight="1">
      <c r="A114" s="1"/>
      <c r="B114" s="1"/>
      <c r="C114" s="1"/>
      <c r="D114" s="1"/>
    </row>
    <row r="115" spans="1:4" ht="26.1" customHeight="1">
      <c r="A115" s="33" t="s">
        <v>183</v>
      </c>
      <c r="B115" s="33"/>
      <c r="C115" s="33"/>
      <c r="D115" s="33"/>
    </row>
    <row r="116" spans="1:4" ht="26.1" customHeight="1">
      <c r="A116" s="33"/>
      <c r="B116" s="33"/>
      <c r="C116" s="33"/>
      <c r="D116" s="33"/>
    </row>
    <row r="117" spans="1:4" ht="26.1" customHeight="1">
      <c r="A117" s="33"/>
      <c r="B117" s="33"/>
      <c r="C117" s="33"/>
      <c r="D117" s="33"/>
    </row>
    <row r="118" spans="1:4" ht="26.1" customHeight="1">
      <c r="A118" s="1"/>
      <c r="B118" s="1"/>
      <c r="C118" s="1"/>
      <c r="D118" s="1"/>
    </row>
    <row r="119" spans="1:4" ht="26.1" customHeight="1">
      <c r="A119" s="1"/>
      <c r="B119" s="1"/>
      <c r="C119" s="1"/>
      <c r="D119" s="1"/>
    </row>
    <row r="120" spans="1:4" ht="26.1" customHeight="1">
      <c r="A120" s="1"/>
      <c r="B120" s="1"/>
      <c r="C120" s="1"/>
      <c r="D120" s="1"/>
    </row>
    <row r="121" spans="1:4" ht="26.1" customHeight="1">
      <c r="A121" s="1"/>
      <c r="B121" s="1"/>
      <c r="C121" s="1"/>
      <c r="D121" s="1"/>
    </row>
    <row r="122" spans="1:4" ht="26.1" customHeight="1">
      <c r="A122" s="1"/>
      <c r="B122" s="1"/>
      <c r="C122" s="1"/>
      <c r="D122" s="1"/>
    </row>
    <row r="123" spans="1:4" ht="26.1" customHeight="1">
      <c r="A123" s="1"/>
      <c r="B123" s="1"/>
      <c r="C123" s="1"/>
      <c r="D123" s="1"/>
    </row>
    <row r="124" spans="1:4" ht="26.1" customHeight="1">
      <c r="A124" s="1"/>
      <c r="B124" s="1"/>
      <c r="C124" s="1"/>
      <c r="D124" s="1"/>
    </row>
    <row r="125" spans="1:4" ht="26.1" customHeight="1">
      <c r="A125" s="1"/>
      <c r="B125" s="1"/>
      <c r="C125" s="1"/>
      <c r="D125" s="1"/>
    </row>
    <row r="126" spans="1:4" ht="26.1" customHeight="1">
      <c r="A126" s="1"/>
      <c r="B126" s="1"/>
      <c r="C126" s="1"/>
      <c r="D126" s="1"/>
    </row>
    <row r="127" spans="1:4" ht="26.1" customHeight="1">
      <c r="A127" s="1"/>
      <c r="B127" s="1"/>
      <c r="C127" s="1"/>
      <c r="D127" s="1"/>
    </row>
    <row r="128" spans="1:4" ht="26.1" customHeight="1">
      <c r="A128" s="1"/>
      <c r="B128" s="1"/>
      <c r="C128" s="1"/>
      <c r="D128" s="1"/>
    </row>
    <row r="129" spans="1:4" ht="26.1" customHeight="1">
      <c r="A129" s="1"/>
      <c r="B129" s="1"/>
      <c r="C129" s="1"/>
      <c r="D129" s="1"/>
    </row>
    <row r="130" spans="1:4" ht="26.1" customHeight="1">
      <c r="A130" s="1"/>
      <c r="B130" s="1"/>
      <c r="C130" s="1"/>
      <c r="D130" s="1"/>
    </row>
  </sheetData>
  <mergeCells count="14">
    <mergeCell ref="A2:D2"/>
    <mergeCell ref="A3:D4"/>
    <mergeCell ref="A6:D6"/>
    <mergeCell ref="A16:D16"/>
    <mergeCell ref="A26:D26"/>
    <mergeCell ref="A86:D86"/>
    <mergeCell ref="A96:D96"/>
    <mergeCell ref="A106:D108"/>
    <mergeCell ref="A115:D117"/>
    <mergeCell ref="A36:D36"/>
    <mergeCell ref="A46:D46"/>
    <mergeCell ref="A56:D56"/>
    <mergeCell ref="A66:D66"/>
    <mergeCell ref="A76:D76"/>
  </mergeCells>
  <dataValidations count="1">
    <dataValidation type="list" sqref="D12 D102 D92 D82 D72 D62 D52 D42 D32 D22" xr:uid="{00000000-0002-0000-0400-000000000000}">
      <formula1>"À évaluer,Évalué,Non applicable justifié"</formula1>
    </dataValidation>
  </dataValidations>
  <pageMargins left="0.25" right="0.25" top="0.30555555555555558" bottom="0.3888888888888889" header="0.1111111111111111" footer="0.16666666666666666"/>
  <pageSetup paperSize="8" fitToHeight="0" orientation="landscape" r:id="rId1"/>
  <headerFooter>
    <oddFooter>&amp;LDUERP Libre - boulangerie - Expositions&amp;RPage &amp;P / &amp;N</oddFooter>
  </headerFooter>
  <rowBreaks count="5" manualBreakCount="5">
    <brk id="25" max="3" man="1"/>
    <brk id="45" max="3" man="1"/>
    <brk id="65" max="3" man="1"/>
    <brk id="85" max="3" man="1"/>
    <brk id="105"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23D36"/>
    <pageSetUpPr fitToPage="1"/>
  </sheetPr>
  <dimension ref="A1:F22"/>
  <sheetViews>
    <sheetView showGridLines="0" workbookViewId="0">
      <pane ySplit="6" topLeftCell="A7" activePane="bottomLeft" state="frozen"/>
      <selection pane="bottomLeft"/>
    </sheetView>
  </sheetViews>
  <sheetFormatPr baseColWidth="10" defaultColWidth="9" defaultRowHeight="14.25"/>
  <cols>
    <col min="1" max="1" width="15" customWidth="1"/>
    <col min="2" max="2" width="18" customWidth="1"/>
    <col min="3" max="3" width="30" customWidth="1"/>
    <col min="4" max="4" width="29" customWidth="1"/>
    <col min="5" max="5" width="28" customWidth="1"/>
    <col min="6" max="6" width="26" customWidth="1"/>
  </cols>
  <sheetData>
    <row r="1" spans="1:6" ht="26.1" customHeight="1">
      <c r="A1" s="1"/>
      <c r="B1" s="1"/>
      <c r="C1" s="1"/>
      <c r="D1" s="1"/>
      <c r="E1" s="1"/>
      <c r="F1" s="1"/>
    </row>
    <row r="2" spans="1:6" ht="30.95" customHeight="1">
      <c r="A2" s="29" t="s">
        <v>184</v>
      </c>
      <c r="B2" s="30"/>
      <c r="C2" s="30"/>
      <c r="D2" s="30"/>
      <c r="E2" s="30"/>
      <c r="F2" s="30"/>
    </row>
    <row r="3" spans="1:6" ht="26.1" customHeight="1">
      <c r="A3" s="31" t="s">
        <v>185</v>
      </c>
      <c r="B3" s="31"/>
      <c r="C3" s="31"/>
      <c r="D3" s="31"/>
      <c r="E3" s="31"/>
      <c r="F3" s="31"/>
    </row>
    <row r="4" spans="1:6" ht="26.1" customHeight="1">
      <c r="A4" s="32"/>
      <c r="B4" s="32"/>
      <c r="C4" s="32"/>
      <c r="D4" s="32"/>
      <c r="E4" s="32"/>
      <c r="F4" s="32"/>
    </row>
    <row r="5" spans="1:6" ht="26.1" customHeight="1">
      <c r="A5" s="1"/>
      <c r="B5" s="1"/>
      <c r="C5" s="1"/>
      <c r="D5" s="1"/>
      <c r="E5" s="1"/>
      <c r="F5" s="1"/>
    </row>
    <row r="6" spans="1:6" ht="38.1" customHeight="1">
      <c r="A6" s="2" t="s">
        <v>186</v>
      </c>
      <c r="B6" s="2" t="s">
        <v>187</v>
      </c>
      <c r="C6" s="2" t="s">
        <v>188</v>
      </c>
      <c r="D6" s="2" t="s">
        <v>189</v>
      </c>
      <c r="E6" s="2" t="s">
        <v>190</v>
      </c>
      <c r="F6" s="2" t="s">
        <v>191</v>
      </c>
    </row>
    <row r="7" spans="1:6" ht="65.099999999999994" customHeight="1">
      <c r="A7" s="22"/>
      <c r="B7" s="22"/>
      <c r="C7" s="22"/>
      <c r="D7" s="22"/>
      <c r="E7" s="22"/>
      <c r="F7" s="22"/>
    </row>
    <row r="8" spans="1:6" ht="65.099999999999994" customHeight="1">
      <c r="A8" s="23"/>
      <c r="B8" s="23"/>
      <c r="C8" s="23"/>
      <c r="D8" s="23"/>
      <c r="E8" s="23"/>
      <c r="F8" s="23"/>
    </row>
    <row r="9" spans="1:6" ht="65.099999999999994" customHeight="1">
      <c r="A9" s="23"/>
      <c r="B9" s="23"/>
      <c r="C9" s="23"/>
      <c r="D9" s="23"/>
      <c r="E9" s="23"/>
      <c r="F9" s="23"/>
    </row>
    <row r="10" spans="1:6" ht="65.099999999999994" customHeight="1">
      <c r="A10" s="23"/>
      <c r="B10" s="23"/>
      <c r="C10" s="23"/>
      <c r="D10" s="23"/>
      <c r="E10" s="23"/>
      <c r="F10" s="23"/>
    </row>
    <row r="11" spans="1:6" ht="65.099999999999994" customHeight="1">
      <c r="A11" s="23"/>
      <c r="B11" s="23"/>
      <c r="C11" s="23"/>
      <c r="D11" s="23"/>
      <c r="E11" s="23"/>
      <c r="F11" s="23"/>
    </row>
    <row r="12" spans="1:6" ht="65.099999999999994" customHeight="1">
      <c r="A12" s="23"/>
      <c r="B12" s="23"/>
      <c r="C12" s="23"/>
      <c r="D12" s="23"/>
      <c r="E12" s="23"/>
      <c r="F12" s="23"/>
    </row>
    <row r="13" spans="1:6" ht="65.099999999999994" customHeight="1">
      <c r="A13" s="23"/>
      <c r="B13" s="23"/>
      <c r="C13" s="23"/>
      <c r="D13" s="23"/>
      <c r="E13" s="23"/>
      <c r="F13" s="23"/>
    </row>
    <row r="14" spans="1:6" ht="65.099999999999994" customHeight="1">
      <c r="A14" s="23"/>
      <c r="B14" s="23"/>
      <c r="C14" s="23"/>
      <c r="D14" s="23"/>
      <c r="E14" s="23"/>
      <c r="F14" s="23"/>
    </row>
    <row r="15" spans="1:6" ht="65.099999999999994" customHeight="1">
      <c r="A15" s="23"/>
      <c r="B15" s="23"/>
      <c r="C15" s="23"/>
      <c r="D15" s="23"/>
      <c r="E15" s="23"/>
      <c r="F15" s="23"/>
    </row>
    <row r="16" spans="1:6" ht="65.099999999999994" customHeight="1">
      <c r="A16" s="24"/>
      <c r="B16" s="24"/>
      <c r="C16" s="24"/>
      <c r="D16" s="24"/>
      <c r="E16" s="24"/>
      <c r="F16" s="24"/>
    </row>
    <row r="17" spans="1:6" ht="26.1" customHeight="1">
      <c r="A17" s="1"/>
      <c r="B17" s="1"/>
      <c r="C17" s="1"/>
      <c r="D17" s="1"/>
      <c r="E17" s="1"/>
      <c r="F17" s="1"/>
    </row>
    <row r="18" spans="1:6" ht="26.1" customHeight="1">
      <c r="A18" s="33" t="s">
        <v>192</v>
      </c>
      <c r="B18" s="33"/>
      <c r="C18" s="33"/>
      <c r="D18" s="33"/>
      <c r="E18" s="33"/>
      <c r="F18" s="33"/>
    </row>
    <row r="19" spans="1:6" ht="26.1" customHeight="1">
      <c r="A19" s="33"/>
      <c r="B19" s="33"/>
      <c r="C19" s="33"/>
      <c r="D19" s="33"/>
      <c r="E19" s="33"/>
      <c r="F19" s="33"/>
    </row>
    <row r="20" spans="1:6" ht="26.1" customHeight="1">
      <c r="A20" s="33"/>
      <c r="B20" s="33"/>
      <c r="C20" s="33"/>
      <c r="D20" s="33"/>
      <c r="E20" s="33"/>
      <c r="F20" s="33"/>
    </row>
    <row r="21" spans="1:6" ht="26.1" customHeight="1">
      <c r="A21" s="1"/>
      <c r="B21" s="1"/>
      <c r="C21" s="1"/>
      <c r="D21" s="1"/>
      <c r="E21" s="1"/>
      <c r="F21" s="1"/>
    </row>
    <row r="22" spans="1:6" ht="26.1" customHeight="1">
      <c r="A22" s="1"/>
      <c r="B22" s="1"/>
      <c r="C22" s="1"/>
      <c r="D22" s="1"/>
      <c r="E22" s="1"/>
      <c r="F22" s="1"/>
    </row>
  </sheetData>
  <mergeCells count="3">
    <mergeCell ref="A2:F2"/>
    <mergeCell ref="A3:F4"/>
    <mergeCell ref="A18:F20"/>
  </mergeCells>
  <pageMargins left="0.25" right="0.25" top="0.30555555555555558" bottom="0.3888888888888889" header="0.1111111111111111" footer="0.16666666666666666"/>
  <pageSetup paperSize="9" scale="90" fitToHeight="0" orientation="landscape" r:id="rId1"/>
  <headerFooter>
    <oddFooter>&amp;LDUERP Libre - boulangerie - Traçabilité&amp;RPage &amp;P /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23D36"/>
    <pageSetUpPr fitToPage="1"/>
  </sheetPr>
  <dimension ref="A1:F32"/>
  <sheetViews>
    <sheetView showGridLines="0" workbookViewId="0">
      <pane ySplit="6" topLeftCell="A7" activePane="bottomLeft" state="frozen"/>
      <selection pane="bottomLeft"/>
    </sheetView>
  </sheetViews>
  <sheetFormatPr baseColWidth="10" defaultColWidth="9" defaultRowHeight="14.25"/>
  <cols>
    <col min="1" max="1" width="24" customWidth="1"/>
    <col min="2" max="2" width="31" customWidth="1"/>
    <col min="3" max="3" width="46" customWidth="1"/>
    <col min="4" max="4" width="20" customWidth="1"/>
    <col min="5" max="5" width="16" customWidth="1"/>
    <col min="6" max="6" width="27" customWidth="1"/>
  </cols>
  <sheetData>
    <row r="1" spans="1:6" ht="26.1" customHeight="1">
      <c r="A1" s="1"/>
      <c r="B1" s="1"/>
      <c r="C1" s="1"/>
      <c r="D1" s="1"/>
      <c r="E1" s="1"/>
      <c r="F1" s="1"/>
    </row>
    <row r="2" spans="1:6" ht="30.95" customHeight="1">
      <c r="A2" s="29" t="s">
        <v>193</v>
      </c>
      <c r="B2" s="30"/>
      <c r="C2" s="30"/>
      <c r="D2" s="30"/>
      <c r="E2" s="30"/>
      <c r="F2" s="30"/>
    </row>
    <row r="3" spans="1:6" ht="26.1" customHeight="1">
      <c r="A3" s="31" t="s">
        <v>194</v>
      </c>
      <c r="B3" s="31"/>
      <c r="C3" s="31"/>
      <c r="D3" s="31"/>
      <c r="E3" s="31"/>
      <c r="F3" s="31"/>
    </row>
    <row r="4" spans="1:6" ht="26.1" customHeight="1">
      <c r="A4" s="32"/>
      <c r="B4" s="32"/>
      <c r="C4" s="32"/>
      <c r="D4" s="32"/>
      <c r="E4" s="32"/>
      <c r="F4" s="32"/>
    </row>
    <row r="5" spans="1:6" ht="26.1" customHeight="1">
      <c r="A5" s="1"/>
      <c r="B5" s="1"/>
      <c r="C5" s="1"/>
      <c r="D5" s="1"/>
      <c r="E5" s="1"/>
      <c r="F5" s="1"/>
    </row>
    <row r="6" spans="1:6" ht="38.1" customHeight="1">
      <c r="A6" s="2" t="s">
        <v>195</v>
      </c>
      <c r="B6" s="2" t="s">
        <v>196</v>
      </c>
      <c r="C6" s="2" t="s">
        <v>197</v>
      </c>
      <c r="D6" s="2" t="s">
        <v>198</v>
      </c>
      <c r="E6" s="2" t="s">
        <v>199</v>
      </c>
      <c r="F6" s="2" t="s">
        <v>200</v>
      </c>
    </row>
    <row r="7" spans="1:6" ht="76.5">
      <c r="A7" s="5" t="s">
        <v>201</v>
      </c>
      <c r="B7" s="5" t="s">
        <v>202</v>
      </c>
      <c r="C7" s="5" t="s">
        <v>203</v>
      </c>
      <c r="D7" s="8" t="s">
        <v>204</v>
      </c>
      <c r="E7" s="16"/>
      <c r="F7" s="8"/>
    </row>
    <row r="8" spans="1:6" ht="63.75">
      <c r="A8" s="6" t="s">
        <v>205</v>
      </c>
      <c r="B8" s="6" t="s">
        <v>206</v>
      </c>
      <c r="C8" s="6" t="s">
        <v>207</v>
      </c>
      <c r="D8" s="10" t="s">
        <v>204</v>
      </c>
      <c r="E8" s="18"/>
      <c r="F8" s="10"/>
    </row>
    <row r="9" spans="1:6" ht="76.5">
      <c r="A9" s="6" t="s">
        <v>208</v>
      </c>
      <c r="B9" s="6" t="s">
        <v>209</v>
      </c>
      <c r="C9" s="6" t="s">
        <v>210</v>
      </c>
      <c r="D9" s="10" t="s">
        <v>204</v>
      </c>
      <c r="E9" s="18"/>
      <c r="F9" s="10"/>
    </row>
    <row r="10" spans="1:6" ht="89.25">
      <c r="A10" s="6" t="s">
        <v>211</v>
      </c>
      <c r="B10" s="6" t="s">
        <v>212</v>
      </c>
      <c r="C10" s="6" t="s">
        <v>213</v>
      </c>
      <c r="D10" s="10" t="s">
        <v>204</v>
      </c>
      <c r="E10" s="18"/>
      <c r="F10" s="10"/>
    </row>
    <row r="11" spans="1:6" ht="76.5">
      <c r="A11" s="6" t="s">
        <v>214</v>
      </c>
      <c r="B11" s="6" t="s">
        <v>215</v>
      </c>
      <c r="C11" s="6" t="s">
        <v>216</v>
      </c>
      <c r="D11" s="10" t="s">
        <v>204</v>
      </c>
      <c r="E11" s="18"/>
      <c r="F11" s="10"/>
    </row>
    <row r="12" spans="1:6" ht="63.75">
      <c r="A12" s="6" t="s">
        <v>217</v>
      </c>
      <c r="B12" s="6" t="s">
        <v>218</v>
      </c>
      <c r="C12" s="6" t="s">
        <v>219</v>
      </c>
      <c r="D12" s="10" t="s">
        <v>204</v>
      </c>
      <c r="E12" s="18"/>
      <c r="F12" s="10"/>
    </row>
    <row r="13" spans="1:6" ht="76.5">
      <c r="A13" s="6" t="s">
        <v>220</v>
      </c>
      <c r="B13" s="6" t="s">
        <v>221</v>
      </c>
      <c r="C13" s="6" t="s">
        <v>222</v>
      </c>
      <c r="D13" s="10" t="s">
        <v>204</v>
      </c>
      <c r="E13" s="18"/>
      <c r="F13" s="10"/>
    </row>
    <row r="14" spans="1:6" ht="76.5">
      <c r="A14" s="6" t="s">
        <v>223</v>
      </c>
      <c r="B14" s="6" t="s">
        <v>224</v>
      </c>
      <c r="C14" s="6" t="s">
        <v>225</v>
      </c>
      <c r="D14" s="10" t="s">
        <v>204</v>
      </c>
      <c r="E14" s="18"/>
      <c r="F14" s="10"/>
    </row>
    <row r="15" spans="1:6" ht="89.25">
      <c r="A15" s="6" t="s">
        <v>226</v>
      </c>
      <c r="B15" s="6" t="s">
        <v>227</v>
      </c>
      <c r="C15" s="6" t="s">
        <v>228</v>
      </c>
      <c r="D15" s="10" t="s">
        <v>204</v>
      </c>
      <c r="E15" s="18"/>
      <c r="F15" s="10"/>
    </row>
    <row r="16" spans="1:6" ht="76.5">
      <c r="A16" s="6" t="s">
        <v>229</v>
      </c>
      <c r="B16" s="6" t="s">
        <v>230</v>
      </c>
      <c r="C16" s="6" t="s">
        <v>231</v>
      </c>
      <c r="D16" s="10" t="s">
        <v>204</v>
      </c>
      <c r="E16" s="18"/>
      <c r="F16" s="10"/>
    </row>
    <row r="17" spans="1:6" ht="89.25">
      <c r="A17" s="6" t="s">
        <v>232</v>
      </c>
      <c r="B17" s="6" t="s">
        <v>233</v>
      </c>
      <c r="C17" s="6" t="s">
        <v>234</v>
      </c>
      <c r="D17" s="10" t="s">
        <v>204</v>
      </c>
      <c r="E17" s="18"/>
      <c r="F17" s="10"/>
    </row>
    <row r="18" spans="1:6" ht="63.75">
      <c r="A18" s="6" t="s">
        <v>235</v>
      </c>
      <c r="B18" s="6" t="s">
        <v>236</v>
      </c>
      <c r="C18" s="6" t="s">
        <v>237</v>
      </c>
      <c r="D18" s="10" t="s">
        <v>204</v>
      </c>
      <c r="E18" s="18"/>
      <c r="F18" s="10"/>
    </row>
    <row r="19" spans="1:6" ht="102">
      <c r="A19" s="6" t="s">
        <v>238</v>
      </c>
      <c r="B19" s="6" t="s">
        <v>239</v>
      </c>
      <c r="C19" s="6" t="s">
        <v>240</v>
      </c>
      <c r="D19" s="10" t="s">
        <v>204</v>
      </c>
      <c r="E19" s="18"/>
      <c r="F19" s="10"/>
    </row>
    <row r="20" spans="1:6" ht="102">
      <c r="A20" s="6" t="s">
        <v>241</v>
      </c>
      <c r="B20" s="6" t="s">
        <v>242</v>
      </c>
      <c r="C20" s="6" t="s">
        <v>243</v>
      </c>
      <c r="D20" s="10" t="s">
        <v>204</v>
      </c>
      <c r="E20" s="18"/>
      <c r="F20" s="10"/>
    </row>
    <row r="21" spans="1:6" ht="114.75">
      <c r="A21" s="6" t="s">
        <v>244</v>
      </c>
      <c r="B21" s="6" t="s">
        <v>245</v>
      </c>
      <c r="C21" s="6" t="s">
        <v>246</v>
      </c>
      <c r="D21" s="10" t="s">
        <v>204</v>
      </c>
      <c r="E21" s="18"/>
      <c r="F21" s="10"/>
    </row>
    <row r="22" spans="1:6" ht="76.5">
      <c r="A22" s="6" t="s">
        <v>247</v>
      </c>
      <c r="B22" s="6" t="s">
        <v>248</v>
      </c>
      <c r="C22" s="6" t="s">
        <v>249</v>
      </c>
      <c r="D22" s="10" t="s">
        <v>204</v>
      </c>
      <c r="E22" s="18"/>
      <c r="F22" s="10"/>
    </row>
    <row r="23" spans="1:6" ht="89.25">
      <c r="A23" s="6" t="s">
        <v>250</v>
      </c>
      <c r="B23" s="6" t="s">
        <v>251</v>
      </c>
      <c r="C23" s="6" t="s">
        <v>252</v>
      </c>
      <c r="D23" s="10" t="s">
        <v>204</v>
      </c>
      <c r="E23" s="18"/>
      <c r="F23" s="10"/>
    </row>
    <row r="24" spans="1:6" ht="140.25">
      <c r="A24" s="6" t="s">
        <v>253</v>
      </c>
      <c r="B24" s="6" t="s">
        <v>254</v>
      </c>
      <c r="C24" s="6" t="s">
        <v>255</v>
      </c>
      <c r="D24" s="10" t="s">
        <v>204</v>
      </c>
      <c r="E24" s="18"/>
      <c r="F24" s="10"/>
    </row>
    <row r="25" spans="1:6" ht="102">
      <c r="A25" s="6" t="s">
        <v>256</v>
      </c>
      <c r="B25" s="6" t="s">
        <v>257</v>
      </c>
      <c r="C25" s="6" t="s">
        <v>258</v>
      </c>
      <c r="D25" s="10" t="s">
        <v>204</v>
      </c>
      <c r="E25" s="18"/>
      <c r="F25" s="10"/>
    </row>
    <row r="26" spans="1:6" ht="63.75">
      <c r="A26" s="6" t="s">
        <v>259</v>
      </c>
      <c r="B26" s="6" t="s">
        <v>260</v>
      </c>
      <c r="C26" s="6" t="s">
        <v>261</v>
      </c>
      <c r="D26" s="10" t="s">
        <v>204</v>
      </c>
      <c r="E26" s="18"/>
      <c r="F26" s="10"/>
    </row>
    <row r="27" spans="1:6" ht="63.75">
      <c r="A27" s="6" t="s">
        <v>262</v>
      </c>
      <c r="B27" s="6" t="s">
        <v>263</v>
      </c>
      <c r="C27" s="6" t="s">
        <v>264</v>
      </c>
      <c r="D27" s="10" t="s">
        <v>204</v>
      </c>
      <c r="E27" s="18"/>
      <c r="F27" s="10"/>
    </row>
    <row r="28" spans="1:6" ht="102">
      <c r="A28" s="6" t="s">
        <v>265</v>
      </c>
      <c r="B28" s="6" t="s">
        <v>266</v>
      </c>
      <c r="C28" s="6" t="s">
        <v>267</v>
      </c>
      <c r="D28" s="10" t="s">
        <v>204</v>
      </c>
      <c r="E28" s="18"/>
      <c r="F28" s="10"/>
    </row>
    <row r="29" spans="1:6" ht="102">
      <c r="A29" s="7" t="s">
        <v>268</v>
      </c>
      <c r="B29" s="7" t="s">
        <v>269</v>
      </c>
      <c r="C29" s="7" t="s">
        <v>270</v>
      </c>
      <c r="D29" s="12" t="s">
        <v>204</v>
      </c>
      <c r="E29" s="20"/>
      <c r="F29" s="12"/>
    </row>
    <row r="30" spans="1:6" ht="26.1" customHeight="1">
      <c r="A30" s="1"/>
      <c r="B30" s="1"/>
      <c r="C30" s="1"/>
      <c r="D30" s="1"/>
      <c r="E30" s="1"/>
      <c r="F30" s="1"/>
    </row>
    <row r="31" spans="1:6" ht="26.1" customHeight="1">
      <c r="A31" s="1"/>
      <c r="B31" s="1"/>
      <c r="C31" s="1"/>
      <c r="D31" s="1"/>
      <c r="E31" s="1"/>
      <c r="F31" s="1"/>
    </row>
    <row r="32" spans="1:6" ht="26.1" customHeight="1">
      <c r="A32" s="1"/>
      <c r="B32" s="1"/>
      <c r="C32" s="1"/>
      <c r="D32" s="1"/>
      <c r="E32" s="1"/>
      <c r="F32" s="1"/>
    </row>
  </sheetData>
  <mergeCells count="2">
    <mergeCell ref="A2:F2"/>
    <mergeCell ref="A3:F4"/>
  </mergeCells>
  <dataValidations count="1">
    <dataValidation type="list" sqref="D7:D29" xr:uid="{00000000-0002-0000-0600-000000000000}">
      <formula1>"À examiner,Applicable à organiser,En cours,Réalisé avec preuve,Non applicable justifié"</formula1>
    </dataValidation>
  </dataValidations>
  <pageMargins left="0.25" right="0.25" top="0.30555555555555558" bottom="0.3888888888888889" header="0.1111111111111111" footer="0.16666666666666666"/>
  <pageSetup paperSize="8" fitToHeight="0" orientation="landscape" r:id="rId1"/>
  <headerFooter>
    <oddFooter>&amp;LDUERP Libre - boulangerie - Démarches&amp;RPage &amp;P /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23D36"/>
    <pageSetUpPr fitToPage="1"/>
  </sheetPr>
  <dimension ref="A1:C24"/>
  <sheetViews>
    <sheetView showGridLines="0" workbookViewId="0"/>
  </sheetViews>
  <sheetFormatPr baseColWidth="10" defaultColWidth="9" defaultRowHeight="14.25"/>
  <cols>
    <col min="1" max="1" width="31" customWidth="1"/>
    <col min="2" max="2" width="60" customWidth="1"/>
    <col min="3" max="3" width="45" customWidth="1"/>
  </cols>
  <sheetData>
    <row r="1" spans="1:3" ht="26.1" customHeight="1">
      <c r="A1" s="1"/>
      <c r="B1" s="1"/>
      <c r="C1" s="1"/>
    </row>
    <row r="2" spans="1:3" ht="30.95" customHeight="1">
      <c r="A2" s="29" t="s">
        <v>271</v>
      </c>
      <c r="B2" s="30"/>
      <c r="C2" s="30"/>
    </row>
    <row r="3" spans="1:3" ht="26.1" customHeight="1">
      <c r="A3" s="31" t="s">
        <v>272</v>
      </c>
      <c r="B3" s="31"/>
      <c r="C3" s="31"/>
    </row>
    <row r="4" spans="1:3" ht="26.1" customHeight="1">
      <c r="A4" s="32"/>
      <c r="B4" s="32"/>
      <c r="C4" s="32"/>
    </row>
    <row r="5" spans="1:3" ht="26.1" customHeight="1">
      <c r="A5" s="1"/>
      <c r="B5" s="1"/>
      <c r="C5" s="1"/>
    </row>
    <row r="6" spans="1:3" ht="38.1" customHeight="1">
      <c r="A6" s="2" t="s">
        <v>273</v>
      </c>
      <c r="B6" s="2" t="s">
        <v>274</v>
      </c>
      <c r="C6" s="2" t="s">
        <v>275</v>
      </c>
    </row>
    <row r="7" spans="1:3" ht="25.5">
      <c r="A7" s="1" t="s">
        <v>276</v>
      </c>
      <c r="B7" s="1" t="s">
        <v>277</v>
      </c>
      <c r="C7" s="1" t="s">
        <v>278</v>
      </c>
    </row>
    <row r="8" spans="1:3" ht="25.5">
      <c r="A8" s="1" t="s">
        <v>279</v>
      </c>
      <c r="B8" s="1" t="s">
        <v>280</v>
      </c>
      <c r="C8" s="1" t="s">
        <v>281</v>
      </c>
    </row>
    <row r="9" spans="1:3" ht="38.25">
      <c r="A9" s="1" t="s">
        <v>282</v>
      </c>
      <c r="B9" s="1" t="s">
        <v>283</v>
      </c>
      <c r="C9" s="1" t="s">
        <v>284</v>
      </c>
    </row>
    <row r="10" spans="1:3" ht="38.25">
      <c r="A10" s="1" t="s">
        <v>285</v>
      </c>
      <c r="B10" s="1" t="s">
        <v>286</v>
      </c>
      <c r="C10" s="1" t="s">
        <v>287</v>
      </c>
    </row>
    <row r="11" spans="1:3" ht="21.95" customHeight="1">
      <c r="A11" s="1" t="s">
        <v>34</v>
      </c>
      <c r="B11" s="3">
        <v>3</v>
      </c>
      <c r="C11" s="1" t="s">
        <v>288</v>
      </c>
    </row>
    <row r="12" spans="1:3" ht="21.95" customHeight="1">
      <c r="A12" s="1" t="s">
        <v>37</v>
      </c>
      <c r="B12" s="3">
        <v>3</v>
      </c>
      <c r="C12" s="1" t="s">
        <v>288</v>
      </c>
    </row>
    <row r="13" spans="1:3" ht="21.95" customHeight="1">
      <c r="A13" s="1" t="s">
        <v>40</v>
      </c>
      <c r="B13" s="25">
        <f>B11*B12</f>
        <v>9</v>
      </c>
      <c r="C13" s="1" t="s">
        <v>289</v>
      </c>
    </row>
    <row r="14" spans="1:3" ht="51">
      <c r="A14" s="1" t="s">
        <v>290</v>
      </c>
      <c r="B14" s="1" t="s">
        <v>291</v>
      </c>
      <c r="C14" s="1" t="s">
        <v>292</v>
      </c>
    </row>
    <row r="15" spans="1:3" ht="63.75">
      <c r="A15" s="1" t="s">
        <v>293</v>
      </c>
      <c r="B15" s="1" t="s">
        <v>294</v>
      </c>
      <c r="C15" s="1" t="s">
        <v>295</v>
      </c>
    </row>
    <row r="16" spans="1:3" ht="8.1" customHeight="1">
      <c r="A16" s="1"/>
      <c r="B16" s="1"/>
      <c r="C16" s="1"/>
    </row>
    <row r="17" spans="1:3" ht="8.1" customHeight="1">
      <c r="A17" s="1"/>
      <c r="B17" s="1"/>
      <c r="C17" s="1"/>
    </row>
    <row r="18" spans="1:3" ht="26.1" customHeight="1">
      <c r="A18" s="33" t="s">
        <v>296</v>
      </c>
      <c r="B18" s="33"/>
      <c r="C18" s="33"/>
    </row>
    <row r="19" spans="1:3" ht="26.1" customHeight="1">
      <c r="A19" s="33"/>
      <c r="B19" s="33"/>
      <c r="C19" s="33"/>
    </row>
    <row r="20" spans="1:3" ht="26.1" customHeight="1">
      <c r="A20" s="33"/>
      <c r="B20" s="33"/>
      <c r="C20" s="33"/>
    </row>
    <row r="21" spans="1:3" ht="26.1" customHeight="1">
      <c r="A21" s="1"/>
      <c r="B21" s="1"/>
      <c r="C21" s="1"/>
    </row>
    <row r="22" spans="1:3" ht="26.1" customHeight="1">
      <c r="A22" s="1"/>
      <c r="B22" s="1"/>
      <c r="C22" s="1"/>
    </row>
    <row r="23" spans="1:3" ht="26.1" customHeight="1">
      <c r="A23" s="1"/>
      <c r="B23" s="1"/>
      <c r="C23" s="1"/>
    </row>
    <row r="24" spans="1:3" ht="26.1" customHeight="1">
      <c r="A24" s="1"/>
      <c r="B24" s="1"/>
      <c r="C24" s="1"/>
    </row>
  </sheetData>
  <mergeCells count="3">
    <mergeCell ref="A2:C2"/>
    <mergeCell ref="A3:C4"/>
    <mergeCell ref="A18:C20"/>
  </mergeCells>
  <pageMargins left="0.25" right="0.25" top="0.30555555555555558" bottom="0.3888888888888889" header="0.1111111111111111" footer="0.16666666666666666"/>
  <pageSetup paperSize="9" scale="96" fitToHeight="0" orientation="landscape" r:id="rId1"/>
  <headerFooter>
    <oddFooter>&amp;LDUERP Libre - boulangerie - Exemple fictif&amp;RPage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23D36"/>
    <pageSetUpPr fitToPage="1"/>
  </sheetPr>
  <dimension ref="A1:E80"/>
  <sheetViews>
    <sheetView showGridLines="0" workbookViewId="0">
      <pane ySplit="6" topLeftCell="A7" activePane="bottomLeft" state="frozen"/>
      <selection pane="bottomLeft"/>
    </sheetView>
  </sheetViews>
  <sheetFormatPr baseColWidth="10" defaultColWidth="9" defaultRowHeight="14.25"/>
  <cols>
    <col min="1" max="1" width="20" customWidth="1"/>
    <col min="2" max="2" width="37" customWidth="1"/>
    <col min="3" max="3" width="58" customWidth="1"/>
    <col min="4" max="4" width="17" customWidth="1"/>
    <col min="5" max="5" width="37" customWidth="1"/>
  </cols>
  <sheetData>
    <row r="1" spans="1:5" ht="26.1" customHeight="1">
      <c r="A1" s="1"/>
      <c r="B1" s="1"/>
      <c r="C1" s="1"/>
      <c r="D1" s="1"/>
      <c r="E1" s="1"/>
    </row>
    <row r="2" spans="1:5" ht="30.95" customHeight="1">
      <c r="A2" s="29" t="s">
        <v>297</v>
      </c>
      <c r="B2" s="30"/>
      <c r="C2" s="30"/>
      <c r="D2" s="30"/>
      <c r="E2" s="30"/>
    </row>
    <row r="3" spans="1:5" ht="26.1" customHeight="1">
      <c r="A3" s="31" t="s">
        <v>298</v>
      </c>
      <c r="B3" s="31"/>
      <c r="C3" s="31"/>
      <c r="D3" s="31"/>
      <c r="E3" s="31"/>
    </row>
    <row r="4" spans="1:5" ht="26.1" customHeight="1">
      <c r="A4" s="32"/>
      <c r="B4" s="32"/>
      <c r="C4" s="32"/>
      <c r="D4" s="32"/>
      <c r="E4" s="32"/>
    </row>
    <row r="5" spans="1:5" ht="26.1" customHeight="1">
      <c r="A5" s="1"/>
      <c r="B5" s="1"/>
      <c r="C5" s="1"/>
      <c r="D5" s="1"/>
      <c r="E5" s="1"/>
    </row>
    <row r="6" spans="1:5" ht="38.1" customHeight="1">
      <c r="A6" s="2" t="s">
        <v>299</v>
      </c>
      <c r="B6" s="2" t="s">
        <v>300</v>
      </c>
      <c r="C6" s="2" t="s">
        <v>301</v>
      </c>
      <c r="D6" s="2" t="s">
        <v>302</v>
      </c>
      <c r="E6" s="2" t="s">
        <v>303</v>
      </c>
    </row>
    <row r="7" spans="1:5" ht="63.75">
      <c r="A7" s="5" t="s">
        <v>304</v>
      </c>
      <c r="B7" s="5" t="s">
        <v>305</v>
      </c>
      <c r="C7" s="5" t="s">
        <v>306</v>
      </c>
      <c r="D7" s="26">
        <v>46279.5</v>
      </c>
      <c r="E7" s="5" t="s">
        <v>307</v>
      </c>
    </row>
    <row r="8" spans="1:5" ht="63.75">
      <c r="A8" s="6" t="s">
        <v>308</v>
      </c>
      <c r="B8" s="6" t="s">
        <v>309</v>
      </c>
      <c r="C8" s="6" t="s">
        <v>310</v>
      </c>
      <c r="D8" s="27">
        <v>46279.5</v>
      </c>
      <c r="E8" s="6" t="s">
        <v>311</v>
      </c>
    </row>
    <row r="9" spans="1:5" ht="63.75">
      <c r="A9" s="6" t="s">
        <v>312</v>
      </c>
      <c r="B9" s="6" t="s">
        <v>313</v>
      </c>
      <c r="C9" s="6" t="s">
        <v>314</v>
      </c>
      <c r="D9" s="27">
        <v>46279.5</v>
      </c>
      <c r="E9" s="6" t="s">
        <v>315</v>
      </c>
    </row>
    <row r="10" spans="1:5" ht="63.75">
      <c r="A10" s="6" t="s">
        <v>316</v>
      </c>
      <c r="B10" s="6" t="s">
        <v>317</v>
      </c>
      <c r="C10" s="6" t="s">
        <v>318</v>
      </c>
      <c r="D10" s="27">
        <v>46279.5</v>
      </c>
      <c r="E10" s="6" t="s">
        <v>319</v>
      </c>
    </row>
    <row r="11" spans="1:5" ht="63.75">
      <c r="A11" s="6" t="s">
        <v>320</v>
      </c>
      <c r="B11" s="6" t="s">
        <v>321</v>
      </c>
      <c r="C11" s="6" t="s">
        <v>322</v>
      </c>
      <c r="D11" s="27">
        <v>46279.5</v>
      </c>
      <c r="E11" s="6" t="s">
        <v>323</v>
      </c>
    </row>
    <row r="12" spans="1:5" ht="51">
      <c r="A12" s="6" t="s">
        <v>324</v>
      </c>
      <c r="B12" s="6" t="s">
        <v>325</v>
      </c>
      <c r="C12" s="6" t="s">
        <v>326</v>
      </c>
      <c r="D12" s="27">
        <v>46279.5</v>
      </c>
      <c r="E12" s="6" t="s">
        <v>327</v>
      </c>
    </row>
    <row r="13" spans="1:5" ht="51">
      <c r="A13" s="6" t="s">
        <v>328</v>
      </c>
      <c r="B13" s="6" t="s">
        <v>329</v>
      </c>
      <c r="C13" s="6" t="s">
        <v>330</v>
      </c>
      <c r="D13" s="27">
        <v>46279.5</v>
      </c>
      <c r="E13" s="6" t="s">
        <v>331</v>
      </c>
    </row>
    <row r="14" spans="1:5" ht="63.75">
      <c r="A14" s="6" t="s">
        <v>332</v>
      </c>
      <c r="B14" s="6" t="s">
        <v>333</v>
      </c>
      <c r="C14" s="6" t="s">
        <v>334</v>
      </c>
      <c r="D14" s="27">
        <v>46279.5</v>
      </c>
      <c r="E14" s="6" t="s">
        <v>335</v>
      </c>
    </row>
    <row r="15" spans="1:5" ht="63.75">
      <c r="A15" s="6" t="s">
        <v>336</v>
      </c>
      <c r="B15" s="6" t="s">
        <v>337</v>
      </c>
      <c r="C15" s="6" t="s">
        <v>338</v>
      </c>
      <c r="D15" s="27">
        <v>46279.5</v>
      </c>
      <c r="E15" s="6" t="s">
        <v>339</v>
      </c>
    </row>
    <row r="16" spans="1:5" ht="63.75">
      <c r="A16" s="6" t="s">
        <v>340</v>
      </c>
      <c r="B16" s="6" t="s">
        <v>341</v>
      </c>
      <c r="C16" s="6" t="s">
        <v>342</v>
      </c>
      <c r="D16" s="27">
        <v>46279.5</v>
      </c>
      <c r="E16" s="6" t="s">
        <v>343</v>
      </c>
    </row>
    <row r="17" spans="1:5" ht="63.75">
      <c r="A17" s="6" t="s">
        <v>344</v>
      </c>
      <c r="B17" s="6" t="s">
        <v>345</v>
      </c>
      <c r="C17" s="6" t="s">
        <v>346</v>
      </c>
      <c r="D17" s="27">
        <v>46279.5</v>
      </c>
      <c r="E17" s="6" t="s">
        <v>347</v>
      </c>
    </row>
    <row r="18" spans="1:5" ht="63.75">
      <c r="A18" s="6" t="s">
        <v>348</v>
      </c>
      <c r="B18" s="6" t="s">
        <v>349</v>
      </c>
      <c r="C18" s="6" t="s">
        <v>350</v>
      </c>
      <c r="D18" s="27">
        <v>46279.5</v>
      </c>
      <c r="E18" s="6" t="s">
        <v>351</v>
      </c>
    </row>
    <row r="19" spans="1:5" ht="63.75">
      <c r="A19" s="6" t="s">
        <v>352</v>
      </c>
      <c r="B19" s="6" t="s">
        <v>353</v>
      </c>
      <c r="C19" s="6" t="s">
        <v>354</v>
      </c>
      <c r="D19" s="27">
        <v>46279.5</v>
      </c>
      <c r="E19" s="6" t="s">
        <v>355</v>
      </c>
    </row>
    <row r="20" spans="1:5" ht="63.75">
      <c r="A20" s="6" t="s">
        <v>356</v>
      </c>
      <c r="B20" s="6" t="s">
        <v>357</v>
      </c>
      <c r="C20" s="6" t="s">
        <v>358</v>
      </c>
      <c r="D20" s="27">
        <v>46279.5</v>
      </c>
      <c r="E20" s="6" t="s">
        <v>359</v>
      </c>
    </row>
    <row r="21" spans="1:5" ht="127.5">
      <c r="A21" s="6" t="s">
        <v>360</v>
      </c>
      <c r="B21" s="6" t="s">
        <v>361</v>
      </c>
      <c r="C21" s="6" t="s">
        <v>362</v>
      </c>
      <c r="D21" s="27">
        <v>46279.5</v>
      </c>
      <c r="E21" s="6" t="s">
        <v>363</v>
      </c>
    </row>
    <row r="22" spans="1:5" ht="114.75">
      <c r="A22" s="6" t="s">
        <v>364</v>
      </c>
      <c r="B22" s="6" t="s">
        <v>365</v>
      </c>
      <c r="C22" s="6" t="s">
        <v>366</v>
      </c>
      <c r="D22" s="27">
        <v>46279.5</v>
      </c>
      <c r="E22" s="6" t="s">
        <v>367</v>
      </c>
    </row>
    <row r="23" spans="1:5" ht="127.5">
      <c r="A23" s="6" t="s">
        <v>368</v>
      </c>
      <c r="B23" s="6" t="s">
        <v>369</v>
      </c>
      <c r="C23" s="6" t="s">
        <v>370</v>
      </c>
      <c r="D23" s="27">
        <v>46279.5</v>
      </c>
      <c r="E23" s="6" t="s">
        <v>371</v>
      </c>
    </row>
    <row r="24" spans="1:5" ht="127.5">
      <c r="A24" s="6" t="s">
        <v>372</v>
      </c>
      <c r="B24" s="6" t="s">
        <v>373</v>
      </c>
      <c r="C24" s="6" t="s">
        <v>374</v>
      </c>
      <c r="D24" s="27">
        <v>46279.5</v>
      </c>
      <c r="E24" s="6" t="s">
        <v>375</v>
      </c>
    </row>
    <row r="25" spans="1:5" ht="102">
      <c r="A25" s="6" t="s">
        <v>376</v>
      </c>
      <c r="B25" s="6" t="s">
        <v>377</v>
      </c>
      <c r="C25" s="6" t="s">
        <v>378</v>
      </c>
      <c r="D25" s="27">
        <v>46279.5</v>
      </c>
      <c r="E25" s="6" t="s">
        <v>379</v>
      </c>
    </row>
    <row r="26" spans="1:5" ht="114.75">
      <c r="A26" s="6" t="s">
        <v>380</v>
      </c>
      <c r="B26" s="6" t="s">
        <v>381</v>
      </c>
      <c r="C26" s="6" t="s">
        <v>382</v>
      </c>
      <c r="D26" s="27">
        <v>46279.5</v>
      </c>
      <c r="E26" s="6" t="s">
        <v>383</v>
      </c>
    </row>
    <row r="27" spans="1:5" ht="51">
      <c r="A27" s="6" t="s">
        <v>384</v>
      </c>
      <c r="B27" s="6" t="s">
        <v>385</v>
      </c>
      <c r="C27" s="6" t="s">
        <v>386</v>
      </c>
      <c r="D27" s="27">
        <v>46279.5</v>
      </c>
      <c r="E27" s="6" t="s">
        <v>387</v>
      </c>
    </row>
    <row r="28" spans="1:5" ht="63.75">
      <c r="A28" s="6" t="s">
        <v>388</v>
      </c>
      <c r="B28" s="6" t="s">
        <v>389</v>
      </c>
      <c r="C28" s="6" t="s">
        <v>390</v>
      </c>
      <c r="D28" s="27">
        <v>46279.5</v>
      </c>
      <c r="E28" s="6" t="s">
        <v>391</v>
      </c>
    </row>
    <row r="29" spans="1:5" ht="51">
      <c r="A29" s="6" t="s">
        <v>392</v>
      </c>
      <c r="B29" s="6" t="s">
        <v>393</v>
      </c>
      <c r="C29" s="6" t="s">
        <v>394</v>
      </c>
      <c r="D29" s="27">
        <v>46279.5</v>
      </c>
      <c r="E29" s="6" t="s">
        <v>395</v>
      </c>
    </row>
    <row r="30" spans="1:5" ht="63.75">
      <c r="A30" s="6" t="s">
        <v>396</v>
      </c>
      <c r="B30" s="6" t="s">
        <v>397</v>
      </c>
      <c r="C30" s="6" t="s">
        <v>398</v>
      </c>
      <c r="D30" s="27">
        <v>46279.5</v>
      </c>
      <c r="E30" s="6" t="s">
        <v>399</v>
      </c>
    </row>
    <row r="31" spans="1:5" ht="51">
      <c r="A31" s="6" t="s">
        <v>400</v>
      </c>
      <c r="B31" s="6" t="s">
        <v>401</v>
      </c>
      <c r="C31" s="6" t="s">
        <v>402</v>
      </c>
      <c r="D31" s="27">
        <v>46279.5</v>
      </c>
      <c r="E31" s="6" t="s">
        <v>403</v>
      </c>
    </row>
    <row r="32" spans="1:5" ht="51">
      <c r="A32" s="6" t="s">
        <v>404</v>
      </c>
      <c r="B32" s="6" t="s">
        <v>405</v>
      </c>
      <c r="C32" s="6" t="s">
        <v>406</v>
      </c>
      <c r="D32" s="27">
        <v>46279.5</v>
      </c>
      <c r="E32" s="6" t="s">
        <v>407</v>
      </c>
    </row>
    <row r="33" spans="1:5" ht="51">
      <c r="A33" s="6" t="s">
        <v>408</v>
      </c>
      <c r="B33" s="6" t="s">
        <v>409</v>
      </c>
      <c r="C33" s="6" t="s">
        <v>410</v>
      </c>
      <c r="D33" s="27">
        <v>46279.5</v>
      </c>
      <c r="E33" s="6" t="s">
        <v>411</v>
      </c>
    </row>
    <row r="34" spans="1:5" ht="51">
      <c r="A34" s="6" t="s">
        <v>412</v>
      </c>
      <c r="B34" s="6" t="s">
        <v>413</v>
      </c>
      <c r="C34" s="6" t="s">
        <v>414</v>
      </c>
      <c r="D34" s="27">
        <v>46279.5</v>
      </c>
      <c r="E34" s="6" t="s">
        <v>415</v>
      </c>
    </row>
    <row r="35" spans="1:5" ht="51">
      <c r="A35" s="6" t="s">
        <v>416</v>
      </c>
      <c r="B35" s="6" t="s">
        <v>417</v>
      </c>
      <c r="C35" s="6" t="s">
        <v>418</v>
      </c>
      <c r="D35" s="27">
        <v>46279.5</v>
      </c>
      <c r="E35" s="6" t="s">
        <v>419</v>
      </c>
    </row>
    <row r="36" spans="1:5" ht="63.75">
      <c r="A36" s="6" t="s">
        <v>420</v>
      </c>
      <c r="B36" s="6" t="s">
        <v>421</v>
      </c>
      <c r="C36" s="6" t="s">
        <v>422</v>
      </c>
      <c r="D36" s="27">
        <v>46279.5</v>
      </c>
      <c r="E36" s="6" t="s">
        <v>423</v>
      </c>
    </row>
    <row r="37" spans="1:5" ht="51">
      <c r="A37" s="6" t="s">
        <v>424</v>
      </c>
      <c r="B37" s="6" t="s">
        <v>425</v>
      </c>
      <c r="C37" s="6" t="s">
        <v>426</v>
      </c>
      <c r="D37" s="27">
        <v>46279.5</v>
      </c>
      <c r="E37" s="6" t="s">
        <v>427</v>
      </c>
    </row>
    <row r="38" spans="1:5" ht="63.75">
      <c r="A38" s="6" t="s">
        <v>428</v>
      </c>
      <c r="B38" s="6" t="s">
        <v>429</v>
      </c>
      <c r="C38" s="6" t="s">
        <v>430</v>
      </c>
      <c r="D38" s="27">
        <v>46279.5</v>
      </c>
      <c r="E38" s="6" t="s">
        <v>431</v>
      </c>
    </row>
    <row r="39" spans="1:5" ht="63.75">
      <c r="A39" s="6" t="s">
        <v>432</v>
      </c>
      <c r="B39" s="6" t="s">
        <v>433</v>
      </c>
      <c r="C39" s="6" t="s">
        <v>434</v>
      </c>
      <c r="D39" s="27">
        <v>46279.5</v>
      </c>
      <c r="E39" s="6" t="s">
        <v>435</v>
      </c>
    </row>
    <row r="40" spans="1:5" ht="51">
      <c r="A40" s="6" t="s">
        <v>436</v>
      </c>
      <c r="B40" s="6" t="s">
        <v>437</v>
      </c>
      <c r="C40" s="6" t="s">
        <v>438</v>
      </c>
      <c r="D40" s="27">
        <v>46279.5</v>
      </c>
      <c r="E40" s="6" t="s">
        <v>439</v>
      </c>
    </row>
    <row r="41" spans="1:5" ht="51">
      <c r="A41" s="6" t="s">
        <v>440</v>
      </c>
      <c r="B41" s="6" t="s">
        <v>441</v>
      </c>
      <c r="C41" s="6" t="s">
        <v>442</v>
      </c>
      <c r="D41" s="27">
        <v>46279.5</v>
      </c>
      <c r="E41" s="6" t="s">
        <v>443</v>
      </c>
    </row>
    <row r="42" spans="1:5" ht="63.75">
      <c r="A42" s="6" t="s">
        <v>444</v>
      </c>
      <c r="B42" s="6" t="s">
        <v>445</v>
      </c>
      <c r="C42" s="6" t="s">
        <v>446</v>
      </c>
      <c r="D42" s="27">
        <v>46279.5</v>
      </c>
      <c r="E42" s="6" t="s">
        <v>447</v>
      </c>
    </row>
    <row r="43" spans="1:5" ht="63.75">
      <c r="A43" s="6" t="s">
        <v>448</v>
      </c>
      <c r="B43" s="6" t="s">
        <v>449</v>
      </c>
      <c r="C43" s="6" t="s">
        <v>450</v>
      </c>
      <c r="D43" s="27">
        <v>46279.5</v>
      </c>
      <c r="E43" s="6" t="s">
        <v>451</v>
      </c>
    </row>
    <row r="44" spans="1:5" ht="51">
      <c r="A44" s="6" t="s">
        <v>452</v>
      </c>
      <c r="B44" s="6" t="s">
        <v>453</v>
      </c>
      <c r="C44" s="6" t="s">
        <v>454</v>
      </c>
      <c r="D44" s="27">
        <v>46279.5</v>
      </c>
      <c r="E44" s="6" t="s">
        <v>455</v>
      </c>
    </row>
    <row r="45" spans="1:5" ht="51">
      <c r="A45" s="6" t="s">
        <v>456</v>
      </c>
      <c r="B45" s="6" t="s">
        <v>457</v>
      </c>
      <c r="C45" s="6" t="s">
        <v>458</v>
      </c>
      <c r="D45" s="27">
        <v>46279.5</v>
      </c>
      <c r="E45" s="6" t="s">
        <v>459</v>
      </c>
    </row>
    <row r="46" spans="1:5" ht="63.75">
      <c r="A46" s="6" t="s">
        <v>460</v>
      </c>
      <c r="B46" s="6" t="s">
        <v>461</v>
      </c>
      <c r="C46" s="6" t="s">
        <v>462</v>
      </c>
      <c r="D46" s="27">
        <v>46279.5</v>
      </c>
      <c r="E46" s="6" t="s">
        <v>463</v>
      </c>
    </row>
    <row r="47" spans="1:5" ht="51">
      <c r="A47" s="6" t="s">
        <v>464</v>
      </c>
      <c r="B47" s="6" t="s">
        <v>465</v>
      </c>
      <c r="C47" s="6" t="s">
        <v>466</v>
      </c>
      <c r="D47" s="27">
        <v>46279.5</v>
      </c>
      <c r="E47" s="6" t="s">
        <v>467</v>
      </c>
    </row>
    <row r="48" spans="1:5" ht="51">
      <c r="A48" s="6" t="s">
        <v>468</v>
      </c>
      <c r="B48" s="6" t="s">
        <v>469</v>
      </c>
      <c r="C48" s="6" t="s">
        <v>470</v>
      </c>
      <c r="D48" s="27">
        <v>46279.5</v>
      </c>
      <c r="E48" s="6" t="s">
        <v>471</v>
      </c>
    </row>
    <row r="49" spans="1:5" ht="51">
      <c r="A49" s="6" t="s">
        <v>472</v>
      </c>
      <c r="B49" s="6" t="s">
        <v>473</v>
      </c>
      <c r="C49" s="6" t="s">
        <v>474</v>
      </c>
      <c r="D49" s="27">
        <v>46279.5</v>
      </c>
      <c r="E49" s="6" t="s">
        <v>475</v>
      </c>
    </row>
    <row r="50" spans="1:5" ht="63.75">
      <c r="A50" s="6" t="s">
        <v>476</v>
      </c>
      <c r="B50" s="6" t="s">
        <v>477</v>
      </c>
      <c r="C50" s="6" t="s">
        <v>478</v>
      </c>
      <c r="D50" s="27">
        <v>46279.5</v>
      </c>
      <c r="E50" s="6" t="s">
        <v>479</v>
      </c>
    </row>
    <row r="51" spans="1:5" ht="63.75">
      <c r="A51" s="6" t="s">
        <v>480</v>
      </c>
      <c r="B51" s="6" t="s">
        <v>481</v>
      </c>
      <c r="C51" s="6" t="s">
        <v>482</v>
      </c>
      <c r="D51" s="27">
        <v>46279.5</v>
      </c>
      <c r="E51" s="6" t="s">
        <v>483</v>
      </c>
    </row>
    <row r="52" spans="1:5" ht="76.5">
      <c r="A52" s="6" t="s">
        <v>484</v>
      </c>
      <c r="B52" s="6" t="s">
        <v>485</v>
      </c>
      <c r="C52" s="6" t="s">
        <v>486</v>
      </c>
      <c r="D52" s="27">
        <v>46279.5</v>
      </c>
      <c r="E52" s="6" t="s">
        <v>487</v>
      </c>
    </row>
    <row r="53" spans="1:5" ht="63.75">
      <c r="A53" s="6" t="s">
        <v>488</v>
      </c>
      <c r="B53" s="6" t="s">
        <v>489</v>
      </c>
      <c r="C53" s="6" t="s">
        <v>490</v>
      </c>
      <c r="D53" s="27">
        <v>46279.5</v>
      </c>
      <c r="E53" s="6" t="s">
        <v>491</v>
      </c>
    </row>
    <row r="54" spans="1:5" ht="63.75">
      <c r="A54" s="7" t="s">
        <v>492</v>
      </c>
      <c r="B54" s="7" t="s">
        <v>493</v>
      </c>
      <c r="C54" s="7" t="s">
        <v>494</v>
      </c>
      <c r="D54" s="28">
        <v>46279.5</v>
      </c>
      <c r="E54" s="7" t="s">
        <v>495</v>
      </c>
    </row>
    <row r="55" spans="1:5" ht="26.1" customHeight="1">
      <c r="A55" s="1"/>
      <c r="B55" s="1"/>
      <c r="C55" s="1"/>
      <c r="D55" s="1"/>
      <c r="E55" s="1"/>
    </row>
    <row r="56" spans="1:5" ht="26.1" customHeight="1">
      <c r="A56" s="1"/>
      <c r="B56" s="1"/>
      <c r="C56" s="1"/>
      <c r="D56" s="1"/>
      <c r="E56" s="1"/>
    </row>
    <row r="57" spans="1:5" ht="26.1" customHeight="1">
      <c r="A57" s="1"/>
      <c r="B57" s="1"/>
      <c r="C57" s="1"/>
      <c r="D57" s="1"/>
      <c r="E57" s="1"/>
    </row>
    <row r="58" spans="1:5" ht="26.1" customHeight="1">
      <c r="A58" s="1"/>
      <c r="B58" s="1"/>
      <c r="C58" s="1"/>
      <c r="D58" s="1"/>
      <c r="E58" s="1"/>
    </row>
    <row r="59" spans="1:5" ht="26.1" customHeight="1">
      <c r="A59" s="1"/>
      <c r="B59" s="1"/>
      <c r="C59" s="1"/>
      <c r="D59" s="1"/>
      <c r="E59" s="1"/>
    </row>
    <row r="60" spans="1:5" ht="26.1" customHeight="1">
      <c r="A60" s="1"/>
      <c r="B60" s="1"/>
      <c r="C60" s="1"/>
      <c r="D60" s="1"/>
      <c r="E60" s="1"/>
    </row>
    <row r="61" spans="1:5" ht="26.1" customHeight="1">
      <c r="A61" s="1"/>
      <c r="B61" s="1"/>
      <c r="C61" s="1"/>
      <c r="D61" s="1"/>
      <c r="E61" s="1"/>
    </row>
    <row r="62" spans="1:5" ht="26.1" customHeight="1">
      <c r="A62" s="1"/>
      <c r="B62" s="1"/>
      <c r="C62" s="1"/>
      <c r="D62" s="1"/>
      <c r="E62" s="1"/>
    </row>
    <row r="63" spans="1:5" ht="26.1" customHeight="1">
      <c r="A63" s="1"/>
      <c r="B63" s="1"/>
      <c r="C63" s="1"/>
      <c r="D63" s="1"/>
      <c r="E63" s="1"/>
    </row>
    <row r="64" spans="1:5" ht="26.1" customHeight="1">
      <c r="A64" s="1"/>
      <c r="B64" s="1"/>
      <c r="C64" s="1"/>
      <c r="D64" s="1"/>
      <c r="E64" s="1"/>
    </row>
    <row r="65" spans="1:5" ht="26.1" customHeight="1">
      <c r="A65" s="1"/>
      <c r="B65" s="1"/>
      <c r="C65" s="1"/>
      <c r="D65" s="1"/>
      <c r="E65" s="1"/>
    </row>
    <row r="66" spans="1:5" ht="26.1" customHeight="1">
      <c r="A66" s="1"/>
      <c r="B66" s="1"/>
      <c r="C66" s="1"/>
      <c r="D66" s="1"/>
      <c r="E66" s="1"/>
    </row>
    <row r="67" spans="1:5" ht="26.1" customHeight="1">
      <c r="A67" s="1"/>
      <c r="B67" s="1"/>
      <c r="C67" s="1"/>
      <c r="D67" s="1"/>
      <c r="E67" s="1"/>
    </row>
    <row r="68" spans="1:5" ht="26.1" customHeight="1">
      <c r="A68" s="1"/>
      <c r="B68" s="1"/>
      <c r="C68" s="1"/>
      <c r="D68" s="1"/>
      <c r="E68" s="1"/>
    </row>
    <row r="69" spans="1:5" ht="26.1" customHeight="1">
      <c r="A69" s="1"/>
      <c r="B69" s="1"/>
      <c r="C69" s="1"/>
      <c r="D69" s="1"/>
      <c r="E69" s="1"/>
    </row>
    <row r="70" spans="1:5" ht="26.1" customHeight="1">
      <c r="A70" s="1"/>
      <c r="B70" s="1"/>
      <c r="C70" s="1"/>
      <c r="D70" s="1"/>
      <c r="E70" s="1"/>
    </row>
    <row r="71" spans="1:5" ht="26.1" customHeight="1">
      <c r="A71" s="1"/>
      <c r="B71" s="1"/>
      <c r="C71" s="1"/>
      <c r="D71" s="1"/>
      <c r="E71" s="1"/>
    </row>
    <row r="72" spans="1:5" ht="26.1" customHeight="1">
      <c r="A72" s="1"/>
      <c r="B72" s="1"/>
      <c r="C72" s="1"/>
      <c r="D72" s="1"/>
      <c r="E72" s="1"/>
    </row>
    <row r="73" spans="1:5" ht="26.1" customHeight="1">
      <c r="A73" s="1"/>
      <c r="B73" s="1"/>
      <c r="C73" s="1"/>
      <c r="D73" s="1"/>
      <c r="E73" s="1"/>
    </row>
    <row r="74" spans="1:5" ht="26.1" customHeight="1">
      <c r="A74" s="1"/>
      <c r="B74" s="1"/>
      <c r="C74" s="1"/>
      <c r="D74" s="1"/>
      <c r="E74" s="1"/>
    </row>
    <row r="75" spans="1:5" ht="26.1" customHeight="1">
      <c r="A75" s="1"/>
      <c r="B75" s="1"/>
      <c r="C75" s="1"/>
      <c r="D75" s="1"/>
      <c r="E75" s="1"/>
    </row>
    <row r="76" spans="1:5" ht="26.1" customHeight="1">
      <c r="A76" s="1"/>
      <c r="B76" s="1"/>
      <c r="C76" s="1"/>
      <c r="D76" s="1"/>
      <c r="E76" s="1"/>
    </row>
    <row r="77" spans="1:5" ht="26.1" customHeight="1">
      <c r="A77" s="1"/>
      <c r="B77" s="1"/>
      <c r="C77" s="1"/>
      <c r="D77" s="1"/>
      <c r="E77" s="1"/>
    </row>
    <row r="78" spans="1:5" ht="26.1" customHeight="1">
      <c r="A78" s="1"/>
      <c r="B78" s="1"/>
      <c r="C78" s="1"/>
      <c r="D78" s="1"/>
      <c r="E78" s="1"/>
    </row>
    <row r="79" spans="1:5" ht="26.1" customHeight="1">
      <c r="A79" s="1"/>
      <c r="B79" s="1"/>
      <c r="C79" s="1"/>
      <c r="D79" s="1"/>
      <c r="E79" s="1"/>
    </row>
    <row r="80" spans="1:5" ht="26.1" customHeight="1">
      <c r="A80" s="1"/>
      <c r="B80" s="1"/>
      <c r="C80" s="1"/>
      <c r="D80" s="1"/>
      <c r="E80" s="1"/>
    </row>
  </sheetData>
  <mergeCells count="2">
    <mergeCell ref="A2:E2"/>
    <mergeCell ref="A3:E4"/>
  </mergeCells>
  <pageMargins left="0.25" right="0.25" top="0.30555555555555558" bottom="0.3888888888888889" header="0.1111111111111111" footer="0.16666666666666666"/>
  <pageSetup paperSize="8" fitToHeight="0" orientation="landscape" r:id="rId1"/>
  <headerFooter>
    <oddFooter>&amp;LDUERP Libre - boulangerie - Références&amp;RPage &amp;P /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17</vt:i4>
      </vt:variant>
    </vt:vector>
  </HeadingPairs>
  <TitlesOfParts>
    <vt:vector size="26" baseType="lpstr">
      <vt:lpstr>Démarrer</vt:lpstr>
      <vt:lpstr>Repérage</vt:lpstr>
      <vt:lpstr>Évaluation</vt:lpstr>
      <vt:lpstr>Actions</vt:lpstr>
      <vt:lpstr>Expositions</vt:lpstr>
      <vt:lpstr>Traçabilité</vt:lpstr>
      <vt:lpstr>Démarches</vt:lpstr>
      <vt:lpstr>Exemple fictif</vt:lpstr>
      <vt:lpstr>Références</vt:lpstr>
      <vt:lpstr>Actions!Impression_des_titres</vt:lpstr>
      <vt:lpstr>Démarches!Impression_des_titres</vt:lpstr>
      <vt:lpstr>Évaluation!Impression_des_titres</vt:lpstr>
      <vt:lpstr>'Exemple fictif'!Impression_des_titres</vt:lpstr>
      <vt:lpstr>Expositions!Impression_des_titres</vt:lpstr>
      <vt:lpstr>Références!Impression_des_titres</vt:lpstr>
      <vt:lpstr>Repérage!Impression_des_titres</vt:lpstr>
      <vt:lpstr>Traçabilité!Impression_des_titres</vt:lpstr>
      <vt:lpstr>Actions!Zone_d_impression</vt:lpstr>
      <vt:lpstr>Démarches!Zone_d_impression</vt:lpstr>
      <vt:lpstr>Démarrer!Zone_d_impression</vt:lpstr>
      <vt:lpstr>Évaluation!Zone_d_impression</vt:lpstr>
      <vt:lpstr>'Exemple fictif'!Zone_d_impression</vt:lpstr>
      <vt:lpstr>Expositions!Zone_d_impression</vt:lpstr>
      <vt:lpstr>Références!Zone_d_impression</vt:lpstr>
      <vt:lpstr>Repérage!Zone_d_impression</vt:lpstr>
      <vt:lpstr>Traçabilité!Zone_d_impression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Benjamin Do</cp:lastModifiedBy>
  <cp:lastPrinted>2026-09-14T17:56:05Z</cp:lastPrinted>
  <dcterms:modified xsi:type="dcterms:W3CDTF">2026-09-14T17:56:06Z</dcterms:modified>
</cp:coreProperties>
</file>