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Projets\site-duerp\02_travail\livraison-duerp\site\static\telechargements\"/>
    </mc:Choice>
  </mc:AlternateContent>
  <xr:revisionPtr revIDLastSave="0" documentId="13_ncr:1_{8C029379-F548-4086-883B-33035C19489B}" xr6:coauthVersionLast="47" xr6:coauthVersionMax="47" xr10:uidLastSave="{00000000-0000-0000-0000-000000000000}"/>
  <bookViews>
    <workbookView xWindow="-120" yWindow="-120" windowWidth="29040" windowHeight="15720" xr2:uid="{00000000-000D-0000-FFFF-FFFF00000000}"/>
  </bookViews>
  <sheets>
    <sheet name="Démarrer" sheetId="1" r:id="rId1"/>
    <sheet name="Repérage" sheetId="2" r:id="rId2"/>
    <sheet name="Évaluation" sheetId="3" r:id="rId3"/>
    <sheet name="Actions" sheetId="4" r:id="rId4"/>
    <sheet name="Expositions" sheetId="5" r:id="rId5"/>
    <sheet name="Traçabilité" sheetId="6" r:id="rId6"/>
    <sheet name="Démarches" sheetId="7" r:id="rId7"/>
    <sheet name="Exemple fictif" sheetId="8" r:id="rId8"/>
    <sheet name="Références" sheetId="9" r:id="rId9"/>
  </sheets>
  <definedNames>
    <definedName name="_xlnm.Print_Titles" localSheetId="3">Actions!$1:$7</definedName>
    <definedName name="_xlnm.Print_Titles" localSheetId="6">Démarches!$1:$6</definedName>
    <definedName name="_xlnm.Print_Titles" localSheetId="2">Évaluation!$1:$6</definedName>
    <definedName name="_xlnm.Print_Titles" localSheetId="7">'Exemple fictif'!$1:$6</definedName>
    <definedName name="_xlnm.Print_Titles" localSheetId="4">Expositions!$1:$4</definedName>
    <definedName name="_xlnm.Print_Titles" localSheetId="8">Références!$1:$6</definedName>
    <definedName name="_xlnm.Print_Titles" localSheetId="1">Repérage!$1:$6</definedName>
    <definedName name="_xlnm.Print_Titles" localSheetId="5">Traçabilité!$1:$6</definedName>
    <definedName name="_xlnm.Print_Area" localSheetId="3">Actions!$A$1:$H$27</definedName>
    <definedName name="_xlnm.Print_Area" localSheetId="6">Démarches!$A$1:$F$29</definedName>
    <definedName name="_xlnm.Print_Area" localSheetId="0">Démarrer!$A$1:$C$38</definedName>
    <definedName name="_xlnm.Print_Area" localSheetId="2">Évaluation!$A$1:$I$22</definedName>
    <definedName name="_xlnm.Print_Area" localSheetId="7">'Exemple fictif'!$A$1:$C$20</definedName>
    <definedName name="_xlnm.Print_Area" localSheetId="4">Expositions!$A$1:$D$117</definedName>
    <definedName name="_xlnm.Print_Area" localSheetId="8">Références!$A$1:$E$49</definedName>
    <definedName name="_xlnm.Print_Area" localSheetId="1">Repérage!$A$1:$E$22</definedName>
    <definedName name="_xlnm.Print_Area" localSheetId="5">Traçabilité!$A$1:$F$20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8" l="1"/>
  <c r="B102" i="5"/>
  <c r="B92" i="5"/>
  <c r="B82" i="5"/>
  <c r="B72" i="5"/>
  <c r="B62" i="5"/>
  <c r="B52" i="5"/>
  <c r="B42" i="5"/>
  <c r="B32" i="5"/>
  <c r="B22" i="5"/>
  <c r="B12" i="5"/>
  <c r="H22" i="3"/>
  <c r="H21" i="3"/>
  <c r="H20" i="3"/>
  <c r="H19" i="3"/>
  <c r="H18" i="3"/>
  <c r="H17" i="3"/>
  <c r="H16" i="3"/>
  <c r="H15" i="3"/>
  <c r="H14" i="3"/>
  <c r="H13" i="3"/>
  <c r="H12" i="3"/>
  <c r="H11" i="3"/>
  <c r="H10" i="3"/>
  <c r="H9" i="3"/>
  <c r="H8" i="3"/>
  <c r="H7" i="3"/>
  <c r="B21" i="1"/>
  <c r="B5" i="4" s="1"/>
</calcChain>
</file>

<file path=xl/sharedStrings.xml><?xml version="1.0" encoding="utf-8"?>
<sst xmlns="http://schemas.openxmlformats.org/spreadsheetml/2006/main" count="696" uniqueCount="476">
  <si>
    <t>DUERP Libre — Bureaux</t>
  </si>
  <si>
    <t>Classeur gratuit et modifiable. Version du modèle : 14/09/2026. Les cellules jaunes sont à renseigner.</t>
  </si>
  <si>
    <t>Les propositions servent à préparer la visite des postes. Leur présence, les personnes exposées, les observations et les mesures déjà en place restent inconnues. Ajouter les situations manquantes. Le seul exemple rempli est dans « Exemple fictif ».</t>
  </si>
  <si>
    <t>Établissement et organisation</t>
  </si>
  <si>
    <t>Votre saisie</t>
  </si>
  <si>
    <t>Repère</t>
  </si>
  <si>
    <t>Nom de l’établissement</t>
  </si>
  <si>
    <t>Nom choisi pour identifier le document.</t>
  </si>
  <si>
    <t>Version du document</t>
  </si>
  <si>
    <t>Identifiant stable, à reprendre dans la traçabilité.</t>
  </si>
  <si>
    <t>Effectif de l’entreprise</t>
  </si>
  <si>
    <t>Nombre à apprécier au périmètre juridique de l’entreprise. Ne pas remplacer par l’effectif du seul site.</t>
  </si>
  <si>
    <t>Date de l’évaluation</t>
  </si>
  <si>
    <t>Date réelle de votre évaluation, distincte de la date du modèle.</t>
  </si>
  <si>
    <t>Responsable de l’évaluation</t>
  </si>
  <si>
    <t>Fonction / personne chargée de coordonner.</t>
  </si>
  <si>
    <t>Participants</t>
  </si>
  <si>
    <t>Fonctions associées et modalités de participation.</t>
  </si>
  <si>
    <t>Périmètre et unités de travail</t>
  </si>
  <si>
    <t>Activités administratives réalisées dans des bureaux : saisie, gestion de dossiers, réunions, accueil et déplacements professionnels occasionnels. Le télétravail est une situation à examiner s'il existe.</t>
  </si>
  <si>
    <t>Activités à ajouter / exclure</t>
  </si>
  <si>
    <t>Ateliers, laboratoires et interventions techniques sur les équipements. ; Entrepôts, soins, chantiers ou activités de production présents dans la même entreprise. ; L'analyse spécialisée d'un centre d'appels, d'un établissement recevant du public ou de locaux présentant des expositions particulières.</t>
  </si>
  <si>
    <t>Mode de calcul de l’effectif</t>
  </si>
  <si>
    <t>Périmètre, période et règle appliquée. À confirmer si nécessaire.</t>
  </si>
  <si>
    <t>CSE présent</t>
  </si>
  <si>
    <t>Inconnu</t>
  </si>
  <si>
    <t>Indiquer la situation réelle pour organiser sa contribution et les consultations applicables.</t>
  </si>
  <si>
    <t>Méthode de cotation retenue</t>
  </si>
  <si>
    <t>Décrire vos critères. Le repère G × F ci-dessous est facultatif et pédagogique.</t>
  </si>
  <si>
    <t>Support de prévention</t>
  </si>
  <si>
    <t>Art. L. 4121-3-1 : à partir de 50 salariés, programme annuel ; en dessous, liste des actions consignée dans le DUERP. Source et vérification dans « Références ».</t>
  </si>
  <si>
    <t>Repère facultatif</t>
  </si>
  <si>
    <t>Échelle proposée</t>
  </si>
  <si>
    <t>Utilisation</t>
  </si>
  <si>
    <t>Gravité (G)</t>
  </si>
  <si>
    <t>1 : dommage léger / réversible ; 2 : soins ou arrêt possible ; 3 : dommage grave / durable ; 4 : décès ou invalidité majeure.</t>
  </si>
  <si>
    <t>Choix éditorial à adapter. Aucun score ne remplace l’analyse des dommages possibles.</t>
  </si>
  <si>
    <t>Fréquence (F)</t>
  </si>
  <si>
    <t>1 : occasionnelle ; 2 : périodique ; 3 : fréquente ; 4 : très fréquente.</t>
  </si>
  <si>
    <t>Calibrer ces catégories à l’activité. Aucune fréquence légale n’est définie par ce modèle.</t>
  </si>
  <si>
    <t>Indice indicatif</t>
  </si>
  <si>
    <t>G × F, uniquement si le repérage et les saisies sont renseignés.</t>
  </si>
  <si>
    <t>Pas de seuil légal, de diagnostic de conformité ou de priorité automatique.</t>
  </si>
  <si>
    <t>Décision de priorité</t>
  </si>
  <si>
    <t>À évaluer / Urgente / Planifier / Surveiller.</t>
  </si>
  <si>
    <t>Décision motivée après analyse des mesures en place. Une urgence ne doit pas attendre un calcul.</t>
  </si>
  <si>
    <t>État initial</t>
  </si>
  <si>
    <t>Aucune présence, cotation, maîtrise ou efficacité présumée.</t>
  </si>
  <si>
    <t>Écrire « aucune mesure » si cela résulte du constat ; ne pas confondre avec une cellule non renseignée.</t>
  </si>
  <si>
    <t>Ordre pratique : adapter Repérage, observer et renseigner Évaluation, décider et suivre Actions, examiner Expositions et Démarches, puis dater et conserver chaque version dans Traçabilité. La sauvegarde de ce fichier dépend de votre logiciel et de votre appareil.</t>
  </si>
  <si>
    <t>Ce modèle est une aide à la rédaction. Il ne vaut pas conformité et ne réalise aucune démarche externe. L’employeur reste responsable de l’évaluation, de la prévention et des obligations applicables (art. L. 4121-1). Ne pas inscrire de données de santé dans ce classeur.</t>
  </si>
  <si>
    <t>Situations proposées — Bureaux</t>
  </si>
  <si>
    <t>Références stables à reprendre dans Évaluation et Actions. Ces situations sont à confirmer sur place, sans présumer qu’elles existent.</t>
  </si>
  <si>
    <t>Réf.</t>
  </si>
  <si>
    <t>Unité proposée</t>
  </si>
  <si>
    <t>Danger / dommages</t>
  </si>
  <si>
    <t>Situation à observer</t>
  </si>
  <si>
    <t>Pistes de prévention et vérifications</t>
  </si>
  <si>
    <t>poste-ecran</t>
  </si>
  <si>
    <t>Travail sur poste informatique</t>
  </si>
  <si>
    <t>Postures contraintes
Dommages : Douleurs du cou, du dos ou des membres supérieurs.</t>
  </si>
  <si>
    <t>Utiliser longtemps un portable sans accessoires, une souris éloignée ou un écran placé de côté.</t>
  </si>
  <si>
    <t>Pistes : Observer puis régler ensemble siège, écran et périphériques. ; Prévoir clavier et souris séparés si le portable sert de poste prolongé. ; Alterner les tâches et vérifier le confort après essai.
À vérifier : Durée réelle d'utilisation et équipements de chaque poste. ; Possibilité de régler le siège et d'approcher le plan de travail.
Sources : inrs-ecran</t>
  </si>
  <si>
    <t>sedentarite</t>
  </si>
  <si>
    <t>Maintien prolongé de la posture assise
Dommages : Effets défavorables de la sédentarité sur la santé, notamment cardiovasculaire.</t>
  </si>
  <si>
    <t>Enchaîner courriels, dossiers et réunions sans occasion de se lever.</t>
  </si>
  <si>
    <t>Pistes : Insérer des activités permettant de changer de posture. ; Rendre possibles des interruptions actives entre les tâches. ; Tester le mobilier permettant l'alternance selon les besoins.
À vérifier : Durée des séquences assises, y compris réunions. ; Latitude réelle pour quitter momentanément le poste.
Sources : inrs-sedentarite</t>
  </si>
  <si>
    <t>fatigue-visuelle</t>
  </si>
  <si>
    <t>Contraintes visuelles
Dommages : Fatigue oculaire, inconfort et maux de tête.</t>
  </si>
  <si>
    <t>Lire des caractères petits ou des documents contrastant fortement avec un écran exposé aux reflets.</t>
  </si>
  <si>
    <t>Pistes : Repositionner le poste pour réduire les reflets. ; Ajuster affichage et éclairage à l'activité. ; Organiser des changements de tâche permettant de regarder au loin.
À vérifier : Reflets selon l'heure et saison. ; Lisibilité des logiciels et documents utilisés.
Sources : inrs-ecran</t>
  </si>
  <si>
    <t>bruit-bureau</t>
  </si>
  <si>
    <t>Gêne sonore
Dommages : Fatigue, difficultés de concentration et stress.</t>
  </si>
  <si>
    <t>Traiter un dossier complexe près des appels, visioconférences et conversations simultanés.</t>
  </si>
  <si>
    <t>Pistes : Séparer les activités appelant le calme des échanges oraux. ; Prévoir un espace adapté aux conversations. ; Examiner l'acoustique des locaux avec les utilisateurs.
À vérifier : Moments et sources de gêne. ; Possibilité réelle d'accéder à un espace calme.
Sources : inrs-ecran, inrs-bruit-bureaux</t>
  </si>
  <si>
    <t>charge-travail</t>
  </si>
  <si>
    <t>Exigences et organisation du travail
Dommages : Stress durable, épuisement et troubles du sommeil.</t>
  </si>
  <si>
    <t>Recevoir des demandes urgentes contradictoires, subir des interruptions et prolonger régulièrement les journées.</t>
  </si>
  <si>
    <t>Pistes : Fixer qui arbitre les priorités quand les demandes se concurrencent. ; Examiner la charge avec les moyens disponibles. ; Traiter les tensions et comportements hostiles signalés.
À vérifier : Périodes de surcharge et tâches empêchées. ; Délais, autonomie, soutien et possibilités d'alerte.
Sources : inrs-rps-prevention</t>
  </si>
  <si>
    <t>accueil-difficile</t>
  </si>
  <si>
    <t>Accueil et réunions</t>
  </si>
  <si>
    <t>Violence externe
Dommages : Atteinte psychologique, blessure en cas d'agression.</t>
  </si>
  <si>
    <t>Gérer seul une réclamation agressive au guichet ou au téléphone, sans relais disponible.</t>
  </si>
  <si>
    <t>Pistes : Clarifier les informations données au public pour limiter les incompréhensions. ; Prévoir un relais accessible et une procédure d'alerte. ; Analyser les incidents et organiser le soutien des personnes concernées.
À vérifier : Types d'incidents et circonstances. ; Configuration de l'accueil et accès à l'aide.
Sources : inrs-violences</t>
  </si>
  <si>
    <t>teletravail</t>
  </si>
  <si>
    <t>Télétravail et missions</t>
  </si>
  <si>
    <t>Isolement et limites temporelles floues
Dommages : Isolement, fatigue, stress et douleurs posturales.</t>
  </si>
  <si>
    <t>Télétravailler avec peu d'échanges, des sollicitations tardives ou une installation inconfortable.</t>
  </si>
  <si>
    <t>Pistes : Prévoir des échanges réguliers sur le travail et les difficultés. ; Convenir de plages de disponibilité et de règles de sollicitation. ; Examiner l'installation avec le salarié sans collecter sa vie privée.
À vérifier : Matériel effectivement disponible et tâches réalisables. ; Accès au soutien, isolement ressenti et débordements horaires.
Sources : inrs-teletravail</t>
  </si>
  <si>
    <t>circulations</t>
  </si>
  <si>
    <t>Locaux, archives et entretien</t>
  </si>
  <si>
    <t>Sol ou passage défavorable
Dommages : Chute, entorse, contusion ou fracture.</t>
  </si>
  <si>
    <t>Marcher entre des cartons provisoires, câbles et zones humides, avec un dossier masquant la vue.</t>
  </si>
  <si>
    <t>Pistes : Réserver des emplacements de stockage hors passages. ; Acheminer les câbles hors cheminements. ; Organiser nettoyage et signalement immédiat d'un défaut.
À vérifier : Parcours quotidiens, escaliers et accès extérieurs. ; Encombrements pendant les livraisons et le ménage.
Sources : inrs-chutes</t>
  </si>
  <si>
    <t>archives-manutention</t>
  </si>
  <si>
    <t>Efforts de manutention
Dommages : Douleur dorsale, blessure des membres ou écrasement.</t>
  </si>
  <si>
    <t>Déplacer cartons d'archives, ramettes ou mobilier sans préparation du trajet.</t>
  </si>
  <si>
    <t>Pistes : Réduire le contenu des colis déplacés. ; Prévoir un chariot et un rangement accessible. ; Faire préparer les déplacements encombrants avec les personnes concernées.
À vérifier : Charge, prise, distance et dénivelés. ; Aides utilisables dans les passages réels.
Sources : inrs-physique</t>
  </si>
  <si>
    <t>rangement-haut</t>
  </si>
  <si>
    <t>Accès en hauteur
Dommages : Chute avec traumatisme; heurt par un objet tombé.</t>
  </si>
  <si>
    <t>Chercher un classeur sur une étagère haute en montant sur une chaise ou en se penchant.</t>
  </si>
  <si>
    <t>Pistes : Replacer les documents usuels à hauteur accessible depuis le sol. ; Éviter les empilements instables. ; Si un accès en hauteur subsiste, choisir un équipement adapté à la tâche après évaluation.
À vérifier : Hauteur des rangements et stabilité. ; Interventions occasionnelles, y compris décoration.
Sources : inrs-hauteur</t>
  </si>
  <si>
    <t>electricite</t>
  </si>
  <si>
    <t>Matériel électrique détérioré
Dommages : Électrisation, brûlure ou électrocution.</t>
  </si>
  <si>
    <t>Utiliser un cordon pincé, une prise abîmée ou un appareil après projection de liquide.</t>
  </si>
  <si>
    <t>Pistes : Retirer de l'usage le matériel suspect. ; Prévoir des prises et câbles adaptés à l'implantation. ; Confier la remise en état à une personne compétente.
À vérifier : État des câbles, prises et chargeurs. ; Signalements et suite donnée aux défauts.
Sources : inrs-electricite</t>
  </si>
  <si>
    <t>incendie</t>
  </si>
  <si>
    <t>Départ de feu et évacuation empêchée
Dommages : Brûlures, intoxication par les fumées, décès.</t>
  </si>
  <si>
    <t>Stocker papier et cartons près d'équipements chauffants ou encombrer une sortie.</t>
  </si>
  <si>
    <t>Pistes : Éloigner les combustibles des sources de chaleur. ; Garder accessibles les dégagements et moyens d'alerte. ; Organiser les consignes, l'évacuation et la prise en compte des visiteurs.
À vérifier : Sources d'inflammation et stockage. ; Connaissance des consignes et besoins d'assistance.
Sources : inrs-incendie</t>
  </si>
  <si>
    <t>air-interieur</t>
  </si>
  <si>
    <t>Air intérieur dégradé
Dommages : Irritations et inconfort; atteintes respiratoires possibles selon les agents.</t>
  </si>
  <si>
    <t>Travailler dans une pièce mal ventilée, humide ou récemment rénovée.</t>
  </si>
  <si>
    <t>Pistes : Rechercher les sources d'humidité ou d'émissions. ; Vérifier que les entrées et sorties d'air restent libres. ; Organiser entretien de la ventilation et suivi des signalements.
À vérifier : Occupation réelle des salles. ; Historique des infiltrations, travaux et entretien.
Sources : inrs-air</t>
  </si>
  <si>
    <t>produits-entretien</t>
  </si>
  <si>
    <t>Exposition aux produits d'entretien
Dommages : Irritation de la peau, des yeux ou des voies respiratoires.</t>
  </si>
  <si>
    <t>Nettoyer une petite pièce ou remplacer un produit en pulvérisant près des occupants.</t>
  </si>
  <si>
    <t>Pistes : Choisir le produit et le mode d'application les moins exposants. ; Préserver l'étiquetage et éviter les mélanges. ; Préparer les consignes et protections adaptées au produit.
À vérifier : Produits, fiches de données de sécurité disponibles et personnes exposées. ; Coordination avec le prestataire éventuel.
Sources : inrs-chimique</t>
  </si>
  <si>
    <t>chaleur-locaux</t>
  </si>
  <si>
    <t>Accumulation de chaleur
Dommages : Malaise, déshydratation et baisse de vigilance.</t>
  </si>
  <si>
    <t>Poursuivre l'activité dans des bureaux surchauffés, notamment sous toiture ou derrière des vitrages.</t>
  </si>
  <si>
    <t>Pistes : Limiter les apports solaires et vérifier les moyens de rafraîchissement. ; Adapter la charge et les temps de récupération. ; Prévoir eau accessible et conduite à tenir face à un malaise.
À vérifier : Pièces exposées et évolution en journée. ; Possibilité de déplacer l'activité dans un espace moins chaud.
Sources : inrs-chaleur</t>
  </si>
  <si>
    <t>mission-route</t>
  </si>
  <si>
    <t>Conduite en mission
Dommages : Accident de la circulation, blessures graves ou décès.</t>
  </si>
  <si>
    <t>Se rendre chez un client avec un planning serré et recevoir des appels pendant le trajet.</t>
  </si>
  <si>
    <t>Pistes : Examiner si le déplacement est nécessaire. ; Préparer trajet, délais et temps de récupération. ; Organiser les communications à l'arrêt et vérifier le véhicule.
À vérifier : Déplacements occasionnels également. ; Fatigue, météo et gestion des retards.
Sources : inrs-route</t>
  </si>
  <si>
    <t>Évaluation réelle — Bureaux</t>
  </si>
  <si>
    <t>Renseigner les cellules jaunes après observation. Les pistes du Repérage ne sont pas des mesures déjà réalisées. Aucune cotation initiale n’est attribuée.</t>
  </si>
  <si>
    <t>Réf. du Repérage</t>
  </si>
  <si>
    <t>Unité réelle / tâche</t>
  </si>
  <si>
    <t>Présence</t>
  </si>
  <si>
    <t>Personnes / exposition observée</t>
  </si>
  <si>
    <t>Constats et mesures déjà en place</t>
  </si>
  <si>
    <t>G 1–4</t>
  </si>
  <si>
    <t>F 1–4</t>
  </si>
  <si>
    <t>Indice G×F</t>
  </si>
  <si>
    <t>Priorité et justification</t>
  </si>
  <si>
    <t>Inconnue</t>
  </si>
  <si>
    <t>À évaluer</t>
  </si>
  <si>
    <t>Actions de prévention — Bureaux</t>
  </si>
  <si>
    <t>Liste des actions en dessous de 50 salariés ; PAPRIPACT à partir de 50. Compléter tous les champs utiles au programme annuel. Voir Démarches et art. L. 4121-3-1.</t>
  </si>
  <si>
    <t>Support retenu</t>
  </si>
  <si>
    <t>Année du programme</t>
  </si>
  <si>
    <t>Réf. action / risque</t>
  </si>
  <si>
    <t>Mesure précise et conditions d’exécution</t>
  </si>
  <si>
    <t>Responsable</t>
  </si>
  <si>
    <t>Moyens et ressources</t>
  </si>
  <si>
    <t>Coût estimé (€)</t>
  </si>
  <si>
    <t>Échéance</t>
  </si>
  <si>
    <t>Indicateur / résultat attendu</t>
  </si>
  <si>
    <t>État et vérification</t>
  </si>
  <si>
    <t>Les actions sont à décider après l’évaluation réelle. Décrire les conditions de réalisation, les moyens, le coût et l’échéancier. Une action réalisée doit encore être vérifiée. Pour le programme annuel, garder la période, les résultats visés et les motifs de report dans la traçabilité.</t>
  </si>
  <si>
    <t>Expositions : annexe et points complémentaires</t>
  </si>
  <si>
    <t>Support de collecte à adapter. Aucun dépassement de seuil n’est présumé et aucune déclaration C2P n’est calculée. Sources : r4121-1-1, l4161-1, service-c2p, cmr.</t>
  </si>
  <si>
    <t>1. Manutentions manuelles de charges</t>
  </si>
  <si>
    <t>Unités / postes</t>
  </si>
  <si>
    <t>Période étudiée</t>
  </si>
  <si>
    <t>Activité et durée</t>
  </si>
  <si>
    <t>Fréquence / intensité</t>
  </si>
  <si>
    <t>Référence du seuil, unité, valeur et durée</t>
  </si>
  <si>
    <t>Protections prises en compte</t>
  </si>
  <si>
    <t>Méthode / preuve et ID</t>
  </si>
  <si>
    <t>Date de la preuve</t>
  </si>
  <si>
    <t>Effectif total du périmètre</t>
  </si>
  <si>
    <t>Nombre au-delà du seuil applicable</t>
  </si>
  <si>
    <t>Proportion au-delà du seuil</t>
  </si>
  <si>
    <t>État de l’évaluation</t>
  </si>
  <si>
    <t>Conclusion / justification</t>
  </si>
  <si>
    <t>Suite et responsable</t>
  </si>
  <si>
    <t>2. Postures pénibles</t>
  </si>
  <si>
    <t>3. Vibrations mécaniques</t>
  </si>
  <si>
    <t>4. Agents chimiques dangereux, poussières et fumées</t>
  </si>
  <si>
    <t>5. Milieu hyperbare</t>
  </si>
  <si>
    <t>6. Températures extrêmes</t>
  </si>
  <si>
    <t>7. Bruit</t>
  </si>
  <si>
    <t>8. Travail de nuit</t>
  </si>
  <si>
    <t>9. Équipes successives alternantes</t>
  </si>
  <si>
    <t>10. Travail répétitif</t>
  </si>
  <si>
    <t>Les dix facteurs du repérage ne correspondent pas tous au C2P : six relèvent de ce dispositif (nuit, équipes alternantes, répétitif, bruit, températures, hyperbare). La déclaration, les seuils et l’appréciation de l’exposition sont à traiter séparément selon les conditions réelles.</t>
  </si>
  <si>
    <t>CMR : substance / CAS</t>
  </si>
  <si>
    <t>Postes et activités</t>
  </si>
  <si>
    <t>Méthode, ID preuve et date</t>
  </si>
  <si>
    <t>Prévention / suite à organiser</t>
  </si>
  <si>
    <t>Ce tableau CMR est collectif. Si des travailleurs sont susceptibles d’être exposés, organiser séparément la liste nominative réglementaire et son circuit avec le SPST selon les textes applicables. Aucune donnée de santé dans ce support. L’inventaire ne réalise pas la démarche. Source : cmr, vérifiée le 14/09/2026.</t>
  </si>
  <si>
    <t>Versions et preuves</t>
  </si>
  <si>
    <t>Conserver chaque version datée, avec son périmètre et les justificatifs associés. Ce tableau décrit la conservation ; il ne l’assure pas. Sources : voir Démarches.</t>
  </si>
  <si>
    <t>Version / date</t>
  </si>
  <si>
    <t>Périmètre</t>
  </si>
  <si>
    <t>Motif de mise à jour</t>
  </si>
  <si>
    <t>Participants / consultation</t>
  </si>
  <si>
    <t>Preuves et emplacement</t>
  </si>
  <si>
    <t>Validation / diffusion</t>
  </si>
  <si>
    <t>Conserver le fichier et une version exportée ou imprimée selon l’organisation retenue. Indiquer les dates de consultation, transmission au SPST, accès des personnes concernées et les justificatifs. Une ligne complétée ne réalise ni la transmission ni l’archivage.</t>
  </si>
  <si>
    <t>Démarches à organiser</t>
  </si>
  <si>
    <t>Les obligations dépendent de la situation réelle. Déterminer l’applicabilité, organiser l’action externe et conserver une preuve. Aucun état « fait » n’est prérempli.</t>
  </si>
  <si>
    <t>Sujet / référence</t>
  </si>
  <si>
    <t>Quand examiner le point</t>
  </si>
  <si>
    <t>Support et démarche</t>
  </si>
  <si>
    <t>Applicabilité / état</t>
  </si>
  <si>
    <t>Date réelle</t>
  </si>
  <si>
    <t>Preuve / responsable</t>
  </si>
  <si>
    <t>Observer le travail et évaluer les risques
L. 4121-1 et L. 4121-3
Sources : l4121-1, l4121-3</t>
  </si>
  <si>
    <t>Employeurs entrant dans le champ du Code du travail ; chaque établissement et ses activités réelles.</t>
  </si>
  <si>
    <t>Fiche établissement ; Repérage ; Évaluation
Observer les postes, échanger avec les travailleurs et rechercher les situations absentes de la trame.
Contrôle : Chaque activité réelle, y compris nettoyage, entretien, ouverture et fermeture, est examinée et les inconnues restent visibles.</t>
  </si>
  <si>
    <t>À examiner</t>
  </si>
  <si>
    <t>Consigner l'inventaire par unité de travail
R. 4121-1
Sources : r4121-1</t>
  </si>
  <si>
    <t>Pour toutes les unités de travail de l'entreprise ou de l'établissement.</t>
  </si>
  <si>
    <t>Repérage ; Évaluation
Adapter les unités proposées à des conditions d'exposition comparables ; ajouter les unités manquantes.
Contrôle : Toute ligne d'évaluation est rattachée à une unité réelle ; aucune unité n'est omise.</t>
  </si>
  <si>
    <t>Tenir compte de l'impact différencié selon le sexe
L. 4121-3
Sources : l4121-3</t>
  </si>
  <si>
    <t>Dans l'évaluation de chaque activité, sans présumer une répartition des tâches ou des capacités.</t>
  </si>
  <si>
    <t>Fiche établissement ; Évaluation
Examiner le travail effectivement attribué et les conditions d'exposition ; solliciter le SPST pour les besoins individuels sans inscrire de diagnostic.
Contrôle : L'analyse est documentée ; le sexe ne sert pas de coefficient automatique de cotation.</t>
  </si>
  <si>
    <t>Choisir et mettre en œuvre les mesures de prévention
L. 4121-1 et L. 4121-2
Sources : l4121-1, l4121-2</t>
  </si>
  <si>
    <t>Risques identifiés, quel que soit le score méthodologique.</t>
  </si>
  <si>
    <t>Évaluation ; Actions
Privilégier suppression du danger, réduction à la source et protections collectives ; compléter par information, formation et protections individuelles adaptées.
Contrôle : Chaque mesure proposée est distinguée d'une mesure déjà effective ; responsable, ressources et preuve de réalisation renseignés.</t>
  </si>
  <si>
    <t>Évaluer l'organisation et la santé mentale
L. 4121-1 à L. 4121-3
Sources : l4121-1, l4121-2, l4121-3, inrs-rps</t>
  </si>
  <si>
    <t>Toutes activités, y compris petites équipes, télétravail et relation clientèle.</t>
  </si>
  <si>
    <t>Repérage ; Évaluation ; Actions
Analyser les situations de travail collectivement ; organiser prévention et traitement des alertes. Ne pas collecter de diagnostic individuel dans le DUERP.
Contrôle : Les RPS font l'objet d'observations et d'actions sur le travail, pas d'une simple injonction à gérer son stress.</t>
  </si>
  <si>
    <t>Organiser les contributions à l'évaluation
L. 4121-3
Sources : l4121-3</t>
  </si>
  <si>
    <t>CSE/CSSCT s'ils existent ; salarié compétent s'il a été désigné ; SPST auquel l'employeur adhère.</t>
  </si>
  <si>
    <t>Fiche établissement ; Démarches
Solliciter les acteurs concernés ; conserver les contributions et la réponse apportée dans la démarche.
Contrôle : Une case cochée sans date ni trace ne prouve pas la contribution.</t>
  </si>
  <si>
    <t>Consulter le CSE sur le document et ses mises à jour
L. 4121-3
Sources : l4121-3</t>
  </si>
  <si>
    <t>Lorsqu'un CSE existe ; établir séparément la situation de représentation de l'entreprise.</t>
  </si>
  <si>
    <t>Démarches ; Traçabilité
Organiser effectivement la consultation avant finalisation ; examiner les propositions. L'absence déclarée de CSE doit être expliquée.
Contrôle : Avis/date ou motif documenté de non-applicabilité, jamais validation automatique d'après le seul effectif saisi.</t>
  </si>
  <si>
    <t>Consigner la liste des actions de prévention
L. 4121-3-1 III, 2°
Sources : l4121-3-1</t>
  </si>
  <si>
    <t>Entreprise de moins de cinquante salariés.</t>
  </si>
  <si>
    <t>Actions (liste intégrée au DUERP)
Définir les actions issues de l'évaluation, puis les réaliser et suivre leur efficacité.
Contrôle : Liste présente et reliée à l'évaluation ; la méthode propose responsable et échéance pour rendre le suivi utilisable.</t>
  </si>
  <si>
    <t>Établir le PAPRIPACT
L. 4121-3-1 III, 1°
Sources : l4121-3-1</t>
  </si>
  <si>
    <t>Entreprise dont l'effectif est supérieur ou égal à cinquante salariés.</t>
  </si>
  <si>
    <t>Actions (champs du programme annuel)
Construire le programme annuel de prévention des risques professionnels et d'amélioration des conditions de travail à partir des risques réels.
Contrôle : Tous les champs du programme sont complétés pour chaque mesure ; une simple liste d'intentions ne suffit pas.</t>
  </si>
  <si>
    <t>Utiliser le DUERP pour le rapport et le programme annuels
R. 4121-3 ; L. 2312-27
Sources : r4121-3, l2312-27</t>
  </si>
  <si>
    <t>Cadre applicable aux attributions du CSE dans les entreprises d'au moins cinquante salariés ; vérifier l'organisation des consultations.</t>
  </si>
  <si>
    <t>Actions ; Démarches (support, rapport distinct à établir)
Élaborer et présenter le rapport et le programme dans le cadre de la consultation concernée ; traiter les mesures non exécutées.
Contrôle : Le classeur prépare les éléments ; la rédaction du rapport et la consultation effective restent à accomplir.</t>
  </si>
  <si>
    <t>Actualiser aux bons déclencheurs
R. 4121-2
Sources : r4121-2</t>
  </si>
  <si>
    <t>Au moins annuellement à partir de onze salariés ; pour tout effectif, aménagement important modifiant les conditions de santé/sécurité/travail ou information nouvelle sur un risque.</t>
  </si>
  <si>
    <t>Traçabilité ; Démarches ; Actions
Mettre à jour l'évaluation et, si nécessaire, les actions ou le programme ; ne pas attendre l'échéance annuelle face à un événement déclencheur.
Contrôle : Date, motif, unités affectées et suites sont consignés ; l'effectif inconnu empêche de conclure sur l'échéance annuelle.</t>
  </si>
  <si>
    <t>Transmettre au SPST à chaque mise à jour
L. 4121-3-1 VI
Sources : l4121-3-1</t>
  </si>
  <si>
    <t>Service de prévention et de santé au travail auquel l'employeur adhère.</t>
  </si>
  <si>
    <t>Démarches ; Traçabilité
Transmettre effectivement le document au SPST. Le téléchargement du modèle ne réalise aucun envoi.
Contrôle : Accusé, courriel conservé ou autre preuve traçable lié à la version.</t>
  </si>
  <si>
    <t>Conserver les versions successives
L. 4121-3-1 V ; R. 4121-4 ; décret n° 2022-395 du 18 mars 2022, article 2
Sources : l4121-3-1, r4121-4, decret-conservation-2022</t>
  </si>
  <si>
    <t>Ce régime de conservation et de mise à disposition concerne les versions du DUERP en vigueur au 31 mars 2022 et celles établies ensuite, dont toutes les versions produites avec cette trame.</t>
  </si>
  <si>
    <t>Traçabilité
Conserver chaque version concernée pendant quarante ans à compter de son élaboration. Organiser un archivage durable distinct du fichier de travail; ne pas détruire des archives plus anciennes sur la seule base de cette limite de champ.
Contrôle : Une nouvelle version n'écrase pas l'ancienne ; restitution et restauration vérifiées. Le site n'assure aucun archivage.</t>
  </si>
  <si>
    <t>Organiser et afficher les modalités d'accès
R. 4121-4
Sources : r4121-4, decret-conservation-2022</t>
  </si>
  <si>
    <t>Versions relevant du régime en vigueur au 31 mars 2022 ou postérieures. Travailleurs et anciens travailleurs pour leur période d’activité, CSE, SPST et agents habilités par R. 4121-4; la communication des anciennes versions aux travailleurs peut être limitée aux éléments de leur activité.</t>
  </si>
  <si>
    <t>Traçabilité ; Démarches ; support d'avis d'accès
Mettre le document à disposition des personnes habilitées et afficher un avis accessible ; même emplacement que le règlement intérieur s'il existe.
Contrôle : Avis complété et affiché ; accès réellement possible ; ne pas publier le DUERP sur le site public.</t>
  </si>
  <si>
    <t>Annexer les données collectives d'exposition
R. 4121-1-1 ; L. 4161-1 ; L. 4163-1 ; D. 4163-2
Sources : r4121-1-1, l4161-1, l4163-1, d4163-2</t>
  </si>
  <si>
    <t>Données collectives d’exposition pertinentes pour l’entreprise; pour les dépassements servant au C2P, vérifier son champ et les seuils actuels de D. 4163-2. Ne pas appliquer les six seuils C2P à chacun des dix facteurs de L. 4161-1.</t>
  </si>
  <si>
    <t>Expositions
Rassembler les données collectives utiles et consigner les proportions exigées, à actualiser si nécessaire avec le DUERP. R. 4121-1-1 conserve des renvois antérieurs à la réforme du C2P : utiliser les dispositions actuelles du C2P pour vérifier les déclarations et leurs seuils.
Contrôle : Aucun champ vide ne vaut zéro ; seuil, période, effectif et preuve doivent permettre de comprendre chaque proportion.</t>
  </si>
  <si>
    <t>Distinguer l'annexe de la déclaration C2P
L. 4163-1 ; D. 4163-2
Sources : l4163-1, d4163-2, service-c2p, l4161-1</t>
  </si>
  <si>
    <t>Salariés et expositions entrant dans le champ du C2P ; six facteurs spécifiques, distincts des dix facteurs de L. 4161-1.</t>
  </si>
  <si>
    <t>Expositions ; Démarches (orientation uniquement)
Vérifier les critères actuels et, si nécessaire, effectuer les déclarations hors du classeur avec l'interlocuteur compétent.
Contrôle : Le modèle ne calcule ni droits, ni points, ni déclaration ; données inconnues déclenchent une vérification, jamais une conclusion d'absence.</t>
  </si>
  <si>
    <t>Évaluer les agents chimiques réellement utilisés
R. 4412-5 à R. 4412-10
Sources : chimique</t>
  </si>
  <si>
    <t>Toute activité pouvant exposer à un agent chimique dangereux : produits, mélanges, émissions, nettoyage et entretien inclus.</t>
  </si>
  <si>
    <t>Repérage ; Évaluation ; Expositions (inventaire à compléter)
Évaluer les produits exacts, les effets combinés et les activités nouvelles avant mise en œuvre ; rechercher des solutions moins dangereuses.
Contrôle : Les propositions génériques ne remplacent pas les informations sur le produit et son usage ; absence de FDS ne prouve pas innocuité.</t>
  </si>
  <si>
    <t>Identifier un éventuel complément de traçabilité CMR
R. 4412-93-1 à R. 4412-93-4
Sources : cmr, cmr-circuit</t>
  </si>
  <si>
    <t>Travailleurs susceptibles d'exposition aux agents cancérogènes, mutagènes ou toxiques pour la reproduction relevant du dispositif.</t>
  </si>
  <si>
    <t>Expositions ; Démarches (repérage et orientation)
Établir la liste actualisée si le dispositif s’applique; donner à chaque travailleur accès à ses informations et aux travailleurs/CSE les informations anonymisées. Communiquer liste et mises à jour au SPST; organiser aussi le circuit avec l’entreprise de travail temporaire lorsqu’il y a lieu.
Contrôle : La liste nominative reste séparée du DUERP collectif; accès et transmission effectifs sont documentés. Ce circuit ne se confond ni avec l’annexe collective ni avec une déclaration C2P. Tout produit coiffant n’est pas un CMR.</t>
  </si>
  <si>
    <t>Évaluer et prévenir les épisodes de chaleur intense
R. 4463-2 à R. 4463-8
Sources : chaleur-evaluation, chaleur-actions</t>
  </si>
  <si>
    <t>Travail en intérieur et extérieur pouvant être affecté par un épisode de chaleur intense ; ne pas confondre chaleur du procédé et vigilance météorologique.</t>
  </si>
  <si>
    <t>Évaluation ; Actions ; Démarches
Définir les adaptations des horaires, tâches, locaux, eau, équipements et information, ainsi que le signalement et les secours ; examiner les situations de vulnérabilité sans collecter de diagnostic.
Contrôle : Des mesures opérationnelles sont prévues pour les jours concernés ; la présence d'un ventilateur ne suffit pas à conclure.</t>
  </si>
  <si>
    <t>Analyser les postes à écran
R. 4542-3
Sources : ecrans</t>
  </si>
  <si>
    <t>Postes et usages entrant dans le champ du chapitre relatif aux écrans ; bureaux et tâches administratives des autres activités.</t>
  </si>
  <si>
    <t>Repérage ; Évaluation ; Actions
Examiner les conditions de chaque poste et corriger les risques constatés.
Contrôle : Écran, siège et périphériques ne sont pas les seuls points : organisation et tâches examinées.</t>
  </si>
  <si>
    <t>Évaluer les manutentions non évitables
R. 4541-5 et R. 4541-6
Sources : manutention</t>
  </si>
  <si>
    <t>Lorsqu'une manutention manuelle ne peut être évitée.</t>
  </si>
  <si>
    <t>Repérage ; Évaluation ; Actions
Réduire l'exposition par l'organisation, la conception et les aides appropriées ; compléter l'analyse sur place.
Contrôle : Ne pas appliquer un poids unique prétendument sûr à toutes les situations.</t>
  </si>
  <si>
    <t>Examiner les expositions sonores
R. 4433-1 ; textes complémentaires du titre relatif au bruit selon les niveaux constatés
Sources : bruit-evaluation, inrs-bruit</t>
  </si>
  <si>
    <t>Ambiance sonore et activités exposant au bruit : machines, appareils, musique, accueil, espace partagé.</t>
  </si>
  <si>
    <t>Évaluation ; Actions ; Expositions
Évaluer les niveaux et recourir à un mesurage quand nécessaire ; identifier les obligations déclenchées par les niveaux réels.
Contrôle : La trame ne convertit pas une impression sonore ni un score général en décibels.</t>
  </si>
  <si>
    <t>Examiner les expositions biologiques
R. 4423-1 à R. 4423-4
Sources : biologique-evaluation, inrs-biologique, l4121-2</t>
  </si>
  <si>
    <t>Activités susceptibles d'exposer : déchets, souillures, coupures, contacts et entretien ; périmètre à apprécier sur place.</t>
  </si>
  <si>
    <t>Repérage ; Évaluation ; Actions
Identifier les situations d'exposition, organiser prévention et conduite à tenir ; compléter l'évaluation spécialisée si nécessaire.
Contrôle : Données et pièces d’évaluation conservées et accessibles aux agents habilités. Ne pas confondre hygiène alimentaire des clients et prévention des risques pour les travailleurs.</t>
  </si>
  <si>
    <t>Exemple fictif — ne pas copier comme constat</t>
  </si>
  <si>
    <t>Exemple pédagogique séparé de l’évaluation de votre établissement. Les valeurs illustrent uniquement le format et le calcul.</t>
  </si>
  <si>
    <t>Champ</t>
  </si>
  <si>
    <t>Exemple fictif</t>
  </si>
  <si>
    <t>Ce que cela montre</t>
  </si>
  <si>
    <t>Contexte</t>
  </si>
  <si>
    <t>Scénario inventé pour comprendre une ligne d'évaluation; il ne décrit aucune entreprise réelle.</t>
  </si>
  <si>
    <t>Établissement inventé.</t>
  </si>
  <si>
    <t>Unité / situation</t>
  </si>
  <si>
    <t>Locaux, archives et entretien — Une équipe administrative déplace des cartons de dossiers entre deux pièces.</t>
  </si>
  <si>
    <t>Décrire le travail réel, lieu et tâche.</t>
  </si>
  <si>
    <t>Observations</t>
  </si>
  <si>
    <t>Dans ce scénario, les cartons sont encombrants et le trajet est dégagé, mais aucun chariot n'est disponible.</t>
  </si>
  <si>
    <t>Un constat qui reste fictif.</t>
  </si>
  <si>
    <t>Mesures existantes</t>
  </si>
  <si>
    <t>Les cartons sont fermés; la zone d'arrivée est préparée.</t>
  </si>
  <si>
    <t>À distinguer des pistes de prévention.</t>
  </si>
  <si>
    <t>Nombre pédagogique, aucun constat réel.</t>
  </si>
  <si>
    <t>Produit des deux notes, sans seuil de conformité.</t>
  </si>
  <si>
    <t>Action proposée</t>
  </si>
  <si>
    <t>Tester un chariot compatible avec les passages et fractionner les contenus avant le prochain transfert.</t>
  </si>
  <si>
    <t>Décider puis suivre une mesure précise.</t>
  </si>
  <si>
    <t>Commentaire</t>
  </si>
  <si>
    <t>Cotation pédagogique arbitraire à expliquer avec l'échelle du modèle. Elle ne doit pas être recopiée dans l'évaluation de votre structure.</t>
  </si>
  <si>
    <t>Adapter les conclusions à la situation réelle.</t>
  </si>
  <si>
    <t>À titre d’exemple de saisie d’une action : référence A-01 ; responsable = fonction à désigner ; coût = estimation à établir ; échéance = date à convenir ; indicateur = résultat vérifiable. Ces informations ne constituent pas votre plan d’action.</t>
  </si>
  <si>
    <t>Références et date de vérification</t>
  </si>
  <si>
    <t>Les références sont reliées aux propositions et démarches par leur identifiant. Les recommandations de prévention ne sont pas des obligations réglementaires.</t>
  </si>
  <si>
    <t>ID / nature</t>
  </si>
  <si>
    <t>Titre et référence</t>
  </si>
  <si>
    <t>URL officielle</t>
  </si>
  <si>
    <t>Vérifié le</t>
  </si>
  <si>
    <t>Portée / réutilisation</t>
  </si>
  <si>
    <t>inrs-bureaux
recommandation</t>
  </si>
  <si>
    <t>Travail de bureau : des ressources pour prévenir les risques professionnels
INRS, actualité du 25 avril 2025</t>
  </si>
  <si>
    <t>https://www.inrs.fr/actualites/ressources-travail-bureau.html</t>
  </si>
  <si>
    <t>Orientation travail de bureau et ressources d'observation.
Référence et lien seulement; aucun texte, visuel ou fichier tiers redistribué. Aucune licence ouverte présumée.</t>
  </si>
  <si>
    <t>inrs-ecran
recommandation</t>
  </si>
  <si>
    <t>Travail sur écran : prévention des risques
INRS, dossier Travail sur écran, mise à jour du 11 juin 2025</t>
  </si>
  <si>
    <t>https://www.inrs.fr/risques/travail-ecran/prevention-risques.html</t>
  </si>
  <si>
    <t>Aménagement du poste, réglages et sollicitation visuelle.
Référence et lien seulement; aucun texte, visuel ou fichier tiers redistribué. Aucune licence ouverte présumée.</t>
  </si>
  <si>
    <t>inrs-sedentarite
recommandation</t>
  </si>
  <si>
    <t>Postures sédentaires : prévention des risques
INRS, dossier Postures sédentaires, rubrique Prévention</t>
  </si>
  <si>
    <t>https://www.inrs.fr/risques/postures-sedentaires/prevention-risques.html</t>
  </si>
  <si>
    <t>Alternance des postures et organisation des tâches.
Référence et lien seulement; aucun texte, visuel ou fichier tiers redistribué. Aucune licence ouverte présumée.</t>
  </si>
  <si>
    <t>inrs-bruit-bureaux
recommandation</t>
  </si>
  <si>
    <t>Agir pour réduire le bruit dans les bureaux
INRS, fiche ED 6472</t>
  </si>
  <si>
    <t>https://www.inrs.fr/media.html?refINRS=ED+6472</t>
  </si>
  <si>
    <t>Ressource complémentaire pour la gêne sonore au bureau.
Référence et lien seulement; aucun texte, visuel ou fichier tiers redistribué. Aucune licence ouverte présumée.</t>
  </si>
  <si>
    <t>inrs-rps-prevention
recommandation</t>
  </si>
  <si>
    <t>Prévenir les risques psychosociaux : prévention
INRS, dossier Risques psychosociaux, rubrique Prévention</t>
  </si>
  <si>
    <t>https://www.inrs.fr/risques/psychosociaux/prevention</t>
  </si>
  <si>
    <t>Prévention collective portant sur l'organisation réelle du travail.
Référence et lien seulement; aucun texte, visuel ou fichier tiers redistribué. Aucune licence ouverte présumée.</t>
  </si>
  <si>
    <t>inrs-violences
recommandation</t>
  </si>
  <si>
    <t>Agressions et violences externes : prévention
INRS, dossier Agressions et violences externes, mise à jour du 27 septembre 2023</t>
  </si>
  <si>
    <t>https://www.inrs.fr/risques/agressions-violences-externes/prevention</t>
  </si>
  <si>
    <t>Accueil du public, prévention et traitement des incidents.
Référence et lien seulement; aucun texte, visuel ou fichier tiers redistribué. Aucune licence ouverte présumée.</t>
  </si>
  <si>
    <t>inrs-teletravail
recommandation</t>
  </si>
  <si>
    <t>Télétravail : risques et effets sur la santé
INRS, dossier Télétravail, rubrique Risques et effets sur la santé</t>
  </si>
  <si>
    <t>https://www.inrs.fr/risques/teletravail/risques-effets-sante</t>
  </si>
  <si>
    <t>Isolement, charge, limites temporelles et installation au domicile.
Référence et lien seulement; aucun texte, visuel ou fichier tiers redistribué. Aucune licence ouverte présumée.</t>
  </si>
  <si>
    <t>inrs-chutes
recommandation</t>
  </si>
  <si>
    <t>Chutes de plain-pied : évaluation des risques
INRS, dossier Chutes de plain-pied, rubrique Évaluation</t>
  </si>
  <si>
    <t>https://www.inrs.fr/risques/chutes-de-plain-pied/evaluation-des-risques</t>
  </si>
  <si>
    <t>Circulations et combinaison des facteurs matériels et organisationnels.
Référence et lien seulement; aucun texte, visuel ou fichier tiers redistribué. Aucune licence ouverte présumée.</t>
  </si>
  <si>
    <t>inrs-physique
recommandation</t>
  </si>
  <si>
    <t>Prévenir les risques liés à l'activité physique
INRS, dossier Activité physique, rubrique Prévention</t>
  </si>
  <si>
    <t>https://www.inrs.fr/risques/activite-physique/prevention</t>
  </si>
  <si>
    <t>Efforts, postures, fréquence et recherche d'aménagements.
Référence et lien seulement; aucun texte, visuel ou fichier tiers redistribué. Aucune licence ouverte présumée.</t>
  </si>
  <si>
    <t>inrs-hauteur
recommandation</t>
  </si>
  <si>
    <t>Risques liés aux chutes de hauteur : ce qu'il faut retenir
INRS, dossier Chutes de hauteur</t>
  </si>
  <si>
    <t>https://www.inrs.fr/risques/chutes-hauteur/ce-qu-il-faut-retenir</t>
  </si>
  <si>
    <t>Accès aux rangements hauts et tâches occasionnelles.
Référence et lien seulement; aucun texte, visuel ou fichier tiers redistribué. Aucune licence ouverte présumée.</t>
  </si>
  <si>
    <t>inrs-electricite
recommandation</t>
  </si>
  <si>
    <t>Risques électriques : ce qu'il faut retenir
INRS, dossier Risques électriques</t>
  </si>
  <si>
    <t>https://www.inrs.fr/risques/electriques/ce-qu-il-faut-retenir</t>
  </si>
  <si>
    <t>Matériels endommagés et contacts électriques.
Référence et lien seulement; aucun texte, visuel ou fichier tiers redistribué. Aucune licence ouverte présumée.</t>
  </si>
  <si>
    <t>inrs-incendie
recommandation</t>
  </si>
  <si>
    <t>Incendie sur le lieu de travail : démarche de prévention
INRS, dossier Incendie sur le lieu de travail</t>
  </si>
  <si>
    <t>https://www.inrs.fr/risques/incendie-lieu-travail/demarche-prevention-risque-incendie</t>
  </si>
  <si>
    <t>Prévention des départs de feu et évacuation.
Référence et lien seulement; aucun texte, visuel ou fichier tiers redistribué. Aucune licence ouverte présumée.</t>
  </si>
  <si>
    <t>inrs-air
recommandation</t>
  </si>
  <si>
    <t>Qualité de l'air intérieur : ce qu'il faut retenir
INRS, dossier Qualité de l'air intérieur</t>
  </si>
  <si>
    <t>https://www.inrs.fr/risques/air-interieur/ce-qu-il-faut-retenir.html</t>
  </si>
  <si>
    <t>Sources d'humidité, émissions et entretien de la ventilation tertiaire.
Référence et lien seulement; aucun texte, visuel ou fichier tiers redistribué. Aucune licence ouverte présumée.</t>
  </si>
  <si>
    <t>inrs-chimique
recommandation</t>
  </si>
  <si>
    <t>Prévenir les risques chimiques : approche générale
INRS, dossier Risques chimiques</t>
  </si>
  <si>
    <t>https://www.inrs.fr/risques/chimiques/approche-generale-prevention</t>
  </si>
  <si>
    <t>Inventaire des produits, substitution et réduction des contacts.
Référence et lien seulement; aucun texte, visuel ou fichier tiers redistribué. Aucune licence ouverte présumée.</t>
  </si>
  <si>
    <t>inrs-chaleur
recommandation</t>
  </si>
  <si>
    <t>Travail à la chaleur : mesures de prévention
INRS, dossier Travail à la chaleur, rubrique Mesures de prévention</t>
  </si>
  <si>
    <t>https://www.inrs.fr/risques/chaleur/mesures-prevention</t>
  </si>
  <si>
    <t>Réduction de l'exposition, récupération et réponse au malaise.
Référence et lien seulement; aucun texte, visuel ou fichier tiers redistribué. Aucune licence ouverte présumée.</t>
  </si>
  <si>
    <t>inrs-route
recommandation</t>
  </si>
  <si>
    <t>Risques routiers : démarche de prévention
INRS, dossier Risques routiers</t>
  </si>
  <si>
    <t>https://www.inrs.fr/risques/routiers/demarche-prevention</t>
  </si>
  <si>
    <t>Organisation des déplacements en mission.
Référence et lien seulement; aucun texte, visuel ou fichier tiers redistribué. Aucune licence ouverte présumée.</t>
  </si>
  <si>
    <t>l4121-1
obligation</t>
  </si>
  <si>
    <t>Code du travail — L. 4121-1
L. 4121-1</t>
  </si>
  <si>
    <t>https://www.legifrance.gouv.fr/codes/article_lc/LEGIARTI000035640828</t>
  </si>
  <si>
    <t>Protection de la santé physique et mentale, information, formation, organisation et moyens.
Texte officiel : référence et synthèse originale, sans reproduction intégrale.</t>
  </si>
  <si>
    <t>l4121-2
obligation</t>
  </si>
  <si>
    <t>Code du travail — L. 4121-2
L. 4121-2</t>
  </si>
  <si>
    <t>https://www.legifrance.gouv.fr/codes/article_lc/LEGIARTI000033019913</t>
  </si>
  <si>
    <t>Principes de prévention, organisation, harcèlement et priorité aux protections collectives.
Texte officiel : référence et synthèse originale, sans reproduction intégrale.</t>
  </si>
  <si>
    <t>l4121-3
obligation</t>
  </si>
  <si>
    <t>Code du travail — L. 4121-3
L. 4121-3</t>
  </si>
  <si>
    <t>https://www.legifrance.gouv.fr/codes/article_lc/LEGIARTI000043893923</t>
  </si>
  <si>
    <t>Évaluation du travail réel, impact selon le sexe, contributions et consultation du CSE.
Texte officiel : référence et synthèse originale, sans reproduction intégrale.</t>
  </si>
  <si>
    <t>l4121-3-1
obligation</t>
  </si>
  <si>
    <t>Code du travail — L. 4121-3-1
L. 4121-3-1</t>
  </si>
  <si>
    <t>https://www.legifrance.gouv.fr/codes/id/LEGISCTA000006178066</t>
  </si>
  <si>
    <t>Traçabilité, actions selon effectif, conservation, transmission SPST ; article lu intégralement dans le chapitre à jour.
Texte officiel : référence et synthèse originale, sans reproduction intégrale.</t>
  </si>
  <si>
    <t>r4121-1
obligation</t>
  </si>
  <si>
    <t>Code du travail — R. 4121-1
R. 4121-1</t>
  </si>
  <si>
    <t>https://www.legifrance.gouv.fr/codes/article_lc/LEGIARTI000023795562</t>
  </si>
  <si>
    <t>Inventaire par unité de travail, ambiances thermiques.
Texte officiel : référence et synthèse originale, sans reproduction intégrale.</t>
  </si>
  <si>
    <t>r4121-1-1
obligation</t>
  </si>
  <si>
    <t>Code du travail — R. 4121-1-1
R. 4121-1-1</t>
  </si>
  <si>
    <t>https://www.legifrance.gouv.fr/codes/article_lc/LEGIARTI000031818152</t>
  </si>
  <si>
    <t>Annexes collectives d'exposition et proportion de salariés au-delà des seuils.
Texte officiel : référence et synthèse originale, sans reproduction intégrale.</t>
  </si>
  <si>
    <t>r4121-2
obligation</t>
  </si>
  <si>
    <t>Code du travail — R. 4121-2
R. 4121-2</t>
  </si>
  <si>
    <t>https://www.legifrance.gouv.fr/codes/article_lc/LEGIARTI000045386446</t>
  </si>
  <si>
    <t>Déclencheurs de mise à jour, seuil de onze salariés, actualisation des actions si nécessaire.
Texte officiel : référence et synthèse originale, sans reproduction intégrale.</t>
  </si>
  <si>
    <t>r4121-3
obligation</t>
  </si>
  <si>
    <t>Code du travail — R. 4121-3
R. 4121-3</t>
  </si>
  <si>
    <t>https://www.legifrance.gouv.fr/codes/article_lc/LEGIARTI000045386448</t>
  </si>
  <si>
    <t>Usage du DUERP pour le rapport annuel prévu par L. 2312-27.
Texte officiel : référence et synthèse originale, sans reproduction intégrale.</t>
  </si>
  <si>
    <t>r4121-4
obligation</t>
  </si>
  <si>
    <t>Code du travail — R. 4121-4
R. 4121-4</t>
  </si>
  <si>
    <t>https://www.legifrance.gouv.fr/codes/article_lc/LEGIARTI000045386451</t>
  </si>
  <si>
    <t>Conservation, personnes habilitées et avis d'accès ; régime transitoire du portail.
Texte officiel : référence et synthèse originale, sans reproduction intégrale.</t>
  </si>
  <si>
    <t>l2312-27
obligation</t>
  </si>
  <si>
    <t>Code du travail — L. 2312-27
L. 2312-27</t>
  </si>
  <si>
    <t>https://www.legifrance.gouv.fr/codes/article_lc/LEGIARTI000035609816</t>
  </si>
  <si>
    <t>Rapport et programme annuels dans le cadre de consultation applicable, motifs des mesures non réalisées.
Texte officiel : référence et synthèse originale, sans reproduction intégrale.</t>
  </si>
  <si>
    <t>l4161-1
obligation</t>
  </si>
  <si>
    <t>Code du travail — L. 4161-1
L. 4161-1</t>
  </si>
  <si>
    <t>https://www.legifrance.gouv.fr/codes/section_lc/LEGITEXT000006072050/LEGISCTA000028495704</t>
  </si>
  <si>
    <t>Dix facteurs de risques, à distinguer des six facteurs du C2P.
Texte officiel : référence et synthèse originale, sans reproduction intégrale.</t>
  </si>
  <si>
    <t>chimique
obligation</t>
  </si>
  <si>
    <t>Code du travail — R. 4412-5 à R. 4412-10
R. 4412-5 à R. 4412-10</t>
  </si>
  <si>
    <t>https://www.legifrance.gouv.fr/codes/section_lc/LEGITEXT000006072050/LEGISCTA000018490336</t>
  </si>
  <si>
    <t>Évaluation des agents chimiques, effets combinés, entretien, nouvelle activité et transcription.
Texte officiel : référence et synthèse originale, sans reproduction intégrale.</t>
  </si>
  <si>
    <t>cmr
obligation</t>
  </si>
  <si>
    <t>Code du travail — R. 4412-93-1
R. 4412-93-1</t>
  </si>
  <si>
    <t>https://www.legifrance.gouv.fr/codes/article_lc/LEGIARTI000049367545</t>
  </si>
  <si>
    <t>Liste des travailleurs susceptibles d'exposition aux CMR ; données nominatives à gérer séparément du DUERP collectif.
Texte officiel : référence et synthèse originale, sans reproduction intégrale.</t>
  </si>
  <si>
    <t>ecrans
obligation</t>
  </si>
  <si>
    <t>Code du travail — R. 4542-3
R. 4542-3</t>
  </si>
  <si>
    <t>https://www.legifrance.gouv.fr/codes/article_lc/LEGIARTI000018528871</t>
  </si>
  <si>
    <t>Analyse des postes à écran et mesures adaptées.
Texte officiel : référence et synthèse originale, sans reproduction intégrale.</t>
  </si>
  <si>
    <t>chaleur-evaluation
obligation</t>
  </si>
  <si>
    <t>Code du travail — R. 4463-2
R. 4463-2</t>
  </si>
  <si>
    <t>https://www.legifrance.gouv.fr/codes/article_lc/LEGIARTI000051676927</t>
  </si>
  <si>
    <t>Évaluation des épisodes de chaleur intense en intérieur et extérieur.
Texte officiel : référence et synthèse originale, sans reproduction intégrale.</t>
  </si>
  <si>
    <t>chaleur-actions
obligation</t>
  </si>
  <si>
    <t>Code du travail — R. 4463-3 à R. 4463-8
R. 4463-3 à R. 4463-8</t>
  </si>
  <si>
    <t>https://www.legifrance.gouv.fr/codes/section_lc/LEGITEXT000006072050/LEGISCTA000051676929/</t>
  </si>
  <si>
    <t>Organisation, aménagement, eau, équipements, information, vulnérabilité et secours lors de chaleur intense.
Texte officiel : référence et synthèse originale, sans reproduction intégrale.</t>
  </si>
  <si>
    <t>manutention
obligation</t>
  </si>
  <si>
    <t>Code du travail — R. 4541-5 et R. 4541-6
R. 4541-5 et R. 4541-6</t>
  </si>
  <si>
    <t>https://www.legifrance.gouv.fr/codes/section_lc/LEGITEXT000006072050/LEGISCTA000018492461/</t>
  </si>
  <si>
    <t>Manutention non évitable : évaluer charges, efforts, milieu et organisation ; aménager le poste et réduire l’exposition.
Texte officiel : référence et synthèse originale, sans reproduction intégrale.</t>
  </si>
  <si>
    <t>service-c2p
recommandation</t>
  </si>
  <si>
    <t>Service Public — compte professionnel de prévention
L. 4163-1, D. 4163-2 ; fiche F15504</t>
  </si>
  <si>
    <t>https://entreprendre.service-public.gouv.fr/vosdroits/F15504</t>
  </si>
  <si>
    <t>Six facteurs, seuils et déclaration ; aucun calcul individuel ni déclaration dans les modèles.
Page référencée ; rédaction originale, aucun contenu intégral ni illustration réutilisés.</t>
  </si>
  <si>
    <t>inrs-bruit
recommandation</t>
  </si>
  <si>
    <t>INRS — bruit, réglementation
R. 4431-1 à R. 4437-4 (repérage via dossier INRS)</t>
  </si>
  <si>
    <t>https://www.inrs.fr/risques/bruit/reglementation.html</t>
  </si>
  <si>
    <t>Évaluation et mesurage si nécessaire, réduction à la source ; niveaux réglementaires non calculés dans le modèle.
Page référencée ; rédaction originale, aucun contenu intégral ni illustration réutilisés.</t>
  </si>
  <si>
    <t>inrs-biologique
recommandation</t>
  </si>
  <si>
    <t>INRS — risques biologiques, réglementation
R. 4423-1 à R. 4423-4 (repérage via dossier INRS)</t>
  </si>
  <si>
    <t>https://www.inrs.fr/risques/biologiques/reglementation.html</t>
  </si>
  <si>
    <t>Évaluer les expositions biologiques et mesures adaptées ; pas de diagnostic médical.
Page référencée ; rédaction originale, aucun contenu intégral ni illustration réutilisés.</t>
  </si>
  <si>
    <t>inrs-rps
recommandation</t>
  </si>
  <si>
    <t>INRS — risques psychosociaux, réglementation
L. 4121-1 à L. 4121-3</t>
  </si>
  <si>
    <t>https://www.inrs.fr/risques/psychosociaux/reglementation.html</t>
  </si>
  <si>
    <t>Prévention centrée sur le travail et son organisation ; protection physique et mentale.
Page référencée ; rédaction originale, aucun contenu intégral ni illustration réutilisés.</t>
  </si>
  <si>
    <t>l4163-1
obligation</t>
  </si>
  <si>
    <t>Code du travail — L. 4163-1
L. 4163-1</t>
  </si>
  <si>
    <t>https://www.legifrance.gouv.fr/codes/section_lc/LEGITEXT000006072050/LEGISCTA000035611064</t>
  </si>
  <si>
    <t>Déclaration C2P pour les facteurs et salariés concernés, au-delà des seuils après protections.
Texte officiel : référence et synthèse originale, sans reproduction intégrale.</t>
  </si>
  <si>
    <t>d4163-2
obligation</t>
  </si>
  <si>
    <t>Code du travail — D. 4163-2
D. 4163-2</t>
  </si>
  <si>
    <t>https://www.legifrance.gouv.fr/codes/article_lc/LEGIARTI000036410046</t>
  </si>
  <si>
    <t>Seuils d’intensité et de durée du C2P; à consulter pour l’exposition réelle, sans transposition automatique en score DUERP.
Texte officiel : référence et synthèse originale, sans reproduction intégrale.</t>
  </si>
  <si>
    <t>decret-conservation-2022
obligation</t>
  </si>
  <si>
    <t>Décret du 18 mars 2022 — régime de conservation
Décret n° 2022-395 du 18 mars 2022, article 2, I et II</t>
  </si>
  <si>
    <t>https://www.legifrance.gouv.fr/jorf/article_jo/JORFARTI000045382009</t>
  </si>
  <si>
    <t>Les obligations de conservation et d’accès issues du décret concernent les versions en vigueur au 31 mars 2022 ou établies ensuite.
Texte officiel : référence et synthèse originale, sans reproduction intégrale.</t>
  </si>
  <si>
    <t>cmr-circuit
obligation</t>
  </si>
  <si>
    <t>Code du travail — traçabilité des expositions CMR
R. 4412-93-1 à R. 4412-93-4</t>
  </si>
  <si>
    <t>https://www.legifrance.gouv.fr/codes/section_lc/LEGITEXT000006072050/LEGISCTA000049367493/</t>
  </si>
  <si>
    <t>Liste nominative actualisée; accès individuel, informations anonymes pour travailleurs/CSE, communication au SPST et circuit des intérimaires.
Texte officiel : référence et synthèse originale, sans reproduction intégrale.</t>
  </si>
  <si>
    <t>bruit-evaluation
obligation</t>
  </si>
  <si>
    <t>Code du travail — R. 4433-1
R. 4433-1</t>
  </si>
  <si>
    <t>https://www.legifrance.gouv.fr/codes/article_lc/LEGIARTI000018530370</t>
  </si>
  <si>
    <t>Évaluer et, si nécessaire, mesurer les niveaux de bruit pour les comparer aux valeurs réglementaires.
Texte officiel : référence et synthèse originale, sans reproduction intégrale.</t>
  </si>
  <si>
    <t>biologique-evaluation
obligation</t>
  </si>
  <si>
    <t>Code du travail — évaluation des risques biologiques
R. 4423-1 à R. 4423-4</t>
  </si>
  <si>
    <t>https://www.legifrance.gouv.fr/codes/section_lc/LEGITEXT000006072050/LEGISCTA000018490798/</t>
  </si>
  <si>
    <t>Nature, durée et conditions de l’exposition; informations disponibles et conservation des éléments ayant fondé l’évaluation.
Texte officiel : référence et synthèse originale, sans reproduction intégrale.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</si>
</sst>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name val="Carlito"/>
    </font>
    <font>
      <sz val="10"/>
      <color rgb="FF123D36"/>
      <name val="Arial"/>
    </font>
    <font>
      <b/>
      <sz val="16"/>
      <color rgb="FF123D36"/>
      <name val="Arial"/>
    </font>
    <font>
      <sz val="10"/>
      <color rgb="FF53675F"/>
      <name val="Arial"/>
    </font>
    <font>
      <b/>
      <sz val="10"/>
      <color rgb="FFFFFFFF"/>
      <name val="Arial"/>
    </font>
    <font>
      <b/>
      <sz val="10"/>
      <color rgb="FF123D36"/>
      <name val="Arial"/>
    </font>
  </fonts>
  <fills count="6">
    <fill>
      <patternFill patternType="none"/>
    </fill>
    <fill>
      <patternFill patternType="gray125"/>
    </fill>
    <fill>
      <patternFill patternType="solid">
        <fgColor rgb="FFF8F7F2"/>
      </patternFill>
    </fill>
    <fill>
      <patternFill patternType="solid">
        <fgColor rgb="FF123D36"/>
      </patternFill>
    </fill>
    <fill>
      <patternFill patternType="solid">
        <fgColor rgb="FFFFF2CC"/>
      </patternFill>
    </fill>
    <fill>
      <patternFill patternType="solid">
        <fgColor rgb="FFBDF1C8"/>
      </patternFill>
    </fill>
  </fills>
  <borders count="4">
    <border>
      <left/>
      <right/>
      <top/>
      <bottom/>
      <diagonal/>
    </border>
    <border>
      <left/>
      <right/>
      <top/>
      <bottom style="thin">
        <color rgb="FFD7E0DA"/>
      </bottom>
      <diagonal/>
    </border>
    <border>
      <left/>
      <right/>
      <top style="thin">
        <color rgb="FFD7E0DA"/>
      </top>
      <bottom style="thin">
        <color rgb="FFD7E0DA"/>
      </bottom>
      <diagonal/>
    </border>
    <border>
      <left/>
      <right/>
      <top style="thin">
        <color rgb="FFD7E0DA"/>
      </top>
      <bottom/>
      <diagonal/>
    </border>
  </borders>
  <cellStyleXfs count="1">
    <xf numFmtId="0" fontId="0" fillId="0" borderId="0"/>
  </cellStyleXfs>
  <cellXfs count="35">
    <xf numFmtId="0" fontId="0" fillId="0" borderId="0" xfId="0"/>
    <xf numFmtId="0" fontId="1" fillId="0" borderId="0" xfId="0" applyFont="1" applyAlignment="1">
      <alignment vertical="center" wrapText="1"/>
    </xf>
    <xf numFmtId="0" fontId="4" fillId="3" borderId="0" xfId="0" applyFont="1" applyFill="1" applyAlignment="1">
      <alignment horizontal="center" vertical="center" wrapText="1"/>
    </xf>
    <xf numFmtId="0" fontId="1" fillId="4" borderId="0" xfId="0" applyFont="1" applyFill="1" applyAlignment="1">
      <alignment vertical="center" wrapText="1"/>
    </xf>
    <xf numFmtId="14" fontId="1" fillId="4" borderId="0" xfId="0" applyNumberFormat="1" applyFont="1" applyFill="1" applyAlignment="1">
      <alignment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4" borderId="1" xfId="0" applyFont="1" applyFill="1" applyBorder="1" applyAlignment="1">
      <alignment vertical="top" wrapText="1"/>
    </xf>
    <xf numFmtId="0" fontId="1" fillId="5" borderId="1" xfId="0" applyFont="1" applyFill="1" applyBorder="1" applyAlignment="1">
      <alignment vertical="top" wrapText="1"/>
    </xf>
    <xf numFmtId="0" fontId="1" fillId="4" borderId="2" xfId="0" applyFont="1" applyFill="1" applyBorder="1" applyAlignment="1">
      <alignment vertical="top" wrapText="1"/>
    </xf>
    <xf numFmtId="0" fontId="1" fillId="5" borderId="2" xfId="0" applyFont="1" applyFill="1" applyBorder="1" applyAlignment="1">
      <alignment vertical="top" wrapText="1"/>
    </xf>
    <xf numFmtId="0" fontId="1" fillId="4" borderId="3" xfId="0" applyFont="1" applyFill="1" applyBorder="1" applyAlignment="1">
      <alignment vertical="top" wrapText="1"/>
    </xf>
    <xf numFmtId="0" fontId="1" fillId="5" borderId="3" xfId="0" applyFont="1" applyFill="1" applyBorder="1" applyAlignment="1">
      <alignment vertical="top" wrapText="1"/>
    </xf>
    <xf numFmtId="1" fontId="1" fillId="4" borderId="0" xfId="0" applyNumberFormat="1" applyFont="1" applyFill="1" applyAlignment="1">
      <alignment vertical="center" wrapText="1"/>
    </xf>
    <xf numFmtId="4" fontId="1" fillId="4" borderId="1" xfId="0" applyNumberFormat="1" applyFont="1" applyFill="1" applyBorder="1" applyAlignment="1">
      <alignment vertical="top" wrapText="1"/>
    </xf>
    <xf numFmtId="14" fontId="1" fillId="4" borderId="1" xfId="0" applyNumberFormat="1" applyFont="1" applyFill="1" applyBorder="1" applyAlignment="1">
      <alignment vertical="top" wrapText="1"/>
    </xf>
    <xf numFmtId="4" fontId="1" fillId="4" borderId="2" xfId="0" applyNumberFormat="1" applyFont="1" applyFill="1" applyBorder="1" applyAlignment="1">
      <alignment vertical="top" wrapText="1"/>
    </xf>
    <xf numFmtId="14" fontId="1" fillId="4" borderId="2" xfId="0" applyNumberFormat="1" applyFont="1" applyFill="1" applyBorder="1" applyAlignment="1">
      <alignment vertical="top" wrapText="1"/>
    </xf>
    <xf numFmtId="4" fontId="1" fillId="4" borderId="3" xfId="0" applyNumberFormat="1" applyFont="1" applyFill="1" applyBorder="1" applyAlignment="1">
      <alignment vertical="top" wrapText="1"/>
    </xf>
    <xf numFmtId="14" fontId="1" fillId="4" borderId="3" xfId="0" applyNumberFormat="1" applyFont="1" applyFill="1" applyBorder="1" applyAlignment="1">
      <alignment vertical="top" wrapText="1"/>
    </xf>
    <xf numFmtId="164" fontId="1" fillId="5" borderId="0" xfId="0" applyNumberFormat="1" applyFont="1" applyFill="1" applyAlignment="1">
      <alignment vertical="center"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5" borderId="0" xfId="0" applyFont="1" applyFill="1" applyAlignment="1">
      <alignment vertical="center" wrapText="1"/>
    </xf>
    <xf numFmtId="14" fontId="1" fillId="0" borderId="1" xfId="0" applyNumberFormat="1" applyFont="1" applyBorder="1" applyAlignment="1">
      <alignment vertical="top" wrapText="1"/>
    </xf>
    <xf numFmtId="14" fontId="1" fillId="0" borderId="2" xfId="0" applyNumberFormat="1" applyFont="1" applyBorder="1" applyAlignment="1">
      <alignment vertical="top" wrapText="1"/>
    </xf>
    <xf numFmtId="14" fontId="1" fillId="0" borderId="3" xfId="0" applyNumberFormat="1" applyFont="1" applyBorder="1" applyAlignment="1">
      <alignment vertical="top" wrapText="1"/>
    </xf>
    <xf numFmtId="0" fontId="2"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2" borderId="0" xfId="0" applyFont="1" applyFill="1" applyAlignment="1">
      <alignment vertical="center" wrapText="1"/>
    </xf>
    <xf numFmtId="0" fontId="5" fillId="5"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perage_bureaux" displayName="Reperage_bureaux" ref="A6:E22" totalsRowShown="0">
  <autoFilter ref="A6:E22" xr:uid="{00000000-0009-0000-0100-000001000000}"/>
  <tableColumns count="5">
    <tableColumn id="1" xr3:uid="{00000000-0010-0000-0000-000001000000}" name="Réf."/>
    <tableColumn id="2" xr3:uid="{00000000-0010-0000-0000-000002000000}" name="Unité proposée"/>
    <tableColumn id="3" xr3:uid="{00000000-0010-0000-0000-000003000000}" name="Danger / dommages"/>
    <tableColumn id="4" xr3:uid="{00000000-0010-0000-0000-000004000000}" name="Situation à observer"/>
    <tableColumn id="5" xr3:uid="{00000000-0010-0000-0000-000005000000}" name="Pistes de prévention et vérification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valuation_bureaux" displayName="Evaluation_bureaux" ref="A6:I22" totalsRowShown="0">
  <autoFilter ref="A6:I22" xr:uid="{00000000-0009-0000-0100-000002000000}"/>
  <tableColumns count="9">
    <tableColumn id="1" xr3:uid="{00000000-0010-0000-0100-000001000000}" name="Réf. du Repérage"/>
    <tableColumn id="2" xr3:uid="{00000000-0010-0000-0100-000002000000}" name="Unité réelle / tâche"/>
    <tableColumn id="3" xr3:uid="{00000000-0010-0000-0100-000003000000}" name="Présence"/>
    <tableColumn id="4" xr3:uid="{00000000-0010-0000-0100-000004000000}" name="Personnes / exposition observée"/>
    <tableColumn id="5" xr3:uid="{00000000-0010-0000-0100-000005000000}" name="Constats et mesures déjà en place"/>
    <tableColumn id="6" xr3:uid="{00000000-0010-0000-0100-000006000000}" name="G 1–4"/>
    <tableColumn id="7" xr3:uid="{00000000-0010-0000-0100-000007000000}" name="F 1–4"/>
    <tableColumn id="8" xr3:uid="{00000000-0010-0000-0100-000008000000}" name="Indice G×F"/>
    <tableColumn id="9" xr3:uid="{00000000-0010-0000-0100-000009000000}" name="Priorité et justificatio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Actions_bureaux" displayName="Actions_bureaux" ref="A7:H23" totalsRowShown="0">
  <autoFilter ref="A7:H23" xr:uid="{00000000-0009-0000-0100-000003000000}"/>
  <tableColumns count="8">
    <tableColumn id="1" xr3:uid="{00000000-0010-0000-0200-000001000000}" name="Réf. action / risque"/>
    <tableColumn id="2" xr3:uid="{00000000-0010-0000-0200-000002000000}" name="Mesure précise et conditions d’exécution"/>
    <tableColumn id="3" xr3:uid="{00000000-0010-0000-0200-000003000000}" name="Responsable"/>
    <tableColumn id="4" xr3:uid="{00000000-0010-0000-0200-000004000000}" name="Moyens et ressources"/>
    <tableColumn id="5" xr3:uid="{00000000-0010-0000-0200-000005000000}" name="Coût estimé (€)"/>
    <tableColumn id="6" xr3:uid="{00000000-0010-0000-0200-000006000000}" name="Échéance"/>
    <tableColumn id="7" xr3:uid="{00000000-0010-0000-0200-000007000000}" name="Indicateur / résultat attendu"/>
    <tableColumn id="8" xr3:uid="{00000000-0010-0000-0200-000008000000}" name="État et vérificatio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racabilite_bureaux" displayName="Tracabilite_bureaux" ref="A6:F16" totalsRowShown="0">
  <autoFilter ref="A6:F16" xr:uid="{00000000-0009-0000-0100-000004000000}"/>
  <tableColumns count="6">
    <tableColumn id="1" xr3:uid="{00000000-0010-0000-0300-000001000000}" name="Version / date"/>
    <tableColumn id="2" xr3:uid="{00000000-0010-0000-0300-000002000000}" name="Périmètre"/>
    <tableColumn id="3" xr3:uid="{00000000-0010-0000-0300-000003000000}" name="Motif de mise à jour"/>
    <tableColumn id="4" xr3:uid="{00000000-0010-0000-0300-000004000000}" name="Participants / consultation"/>
    <tableColumn id="5" xr3:uid="{00000000-0010-0000-0300-000005000000}" name="Preuves et emplacement"/>
    <tableColumn id="6" xr3:uid="{00000000-0010-0000-0300-000006000000}" name="Validation / diffusio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Demarches_bureaux" displayName="Demarches_bureaux" ref="A6:F29" totalsRowShown="0">
  <autoFilter ref="A6:F29" xr:uid="{00000000-0009-0000-0100-000005000000}"/>
  <tableColumns count="6">
    <tableColumn id="1" xr3:uid="{00000000-0010-0000-0400-000001000000}" name="Sujet / référence"/>
    <tableColumn id="2" xr3:uid="{00000000-0010-0000-0400-000002000000}" name="Quand examiner le point"/>
    <tableColumn id="3" xr3:uid="{00000000-0010-0000-0400-000003000000}" name="Support et démarche"/>
    <tableColumn id="4" xr3:uid="{00000000-0010-0000-0400-000004000000}" name="Applicabilité / état"/>
    <tableColumn id="5" xr3:uid="{00000000-0010-0000-0400-000005000000}" name="Date réelle"/>
    <tableColumn id="6" xr3:uid="{00000000-0010-0000-0400-000006000000}" name="Preuve / responsabl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ources_bureaux" displayName="Sources_bureaux" ref="A6:E49" totalsRowShown="0">
  <autoFilter ref="A6:E49" xr:uid="{00000000-0009-0000-0100-000006000000}"/>
  <tableColumns count="5">
    <tableColumn id="1" xr3:uid="{00000000-0010-0000-0500-000001000000}" name="ID / nature"/>
    <tableColumn id="2" xr3:uid="{00000000-0010-0000-0500-000002000000}" name="Titre et référence"/>
    <tableColumn id="3" xr3:uid="{00000000-0010-0000-0500-000003000000}" name="URL officielle"/>
    <tableColumn id="4" xr3:uid="{00000000-0010-0000-0500-000004000000}" name="Vérifié le"/>
    <tableColumn id="5" xr3:uid="{00000000-0010-0000-0500-000005000000}" name="Portée / réutilisation"/>
  </tableColumns>
  <tableStyleInfo name="TableStyleLight1"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23D36"/>
    <pageSetUpPr fitToPage="1"/>
  </sheetPr>
  <dimension ref="A1:C45"/>
  <sheetViews>
    <sheetView showGridLines="0" tabSelected="1" zoomScale="85" zoomScaleNormal="85" workbookViewId="0"/>
  </sheetViews>
  <sheetFormatPr baseColWidth="10" defaultColWidth="9" defaultRowHeight="14.25"/>
  <cols>
    <col min="1" max="1" width="32" customWidth="1"/>
    <col min="2" max="2" width="35" customWidth="1"/>
    <col min="3" max="3" width="72" customWidth="1"/>
  </cols>
  <sheetData>
    <row r="1" spans="1:3" ht="26.1" customHeight="1">
      <c r="A1" s="1"/>
      <c r="B1" s="1"/>
      <c r="C1" s="1"/>
    </row>
    <row r="2" spans="1:3" ht="30.95" customHeight="1">
      <c r="A2" s="29" t="s">
        <v>0</v>
      </c>
      <c r="B2" s="30"/>
      <c r="C2" s="30"/>
    </row>
    <row r="3" spans="1:3" ht="26.1" customHeight="1">
      <c r="A3" s="31" t="s">
        <v>1</v>
      </c>
      <c r="B3" s="31"/>
      <c r="C3" s="31"/>
    </row>
    <row r="4" spans="1:3" ht="26.1" customHeight="1">
      <c r="A4" s="32"/>
      <c r="B4" s="32"/>
      <c r="C4" s="32"/>
    </row>
    <row r="5" spans="1:3" ht="26.1" customHeight="1">
      <c r="A5" s="33" t="s">
        <v>2</v>
      </c>
      <c r="B5" s="33"/>
      <c r="C5" s="33"/>
    </row>
    <row r="6" spans="1:3" ht="26.1" customHeight="1">
      <c r="A6" s="33"/>
      <c r="B6" s="33"/>
      <c r="C6" s="33"/>
    </row>
    <row r="7" spans="1:3" ht="26.1" customHeight="1">
      <c r="A7" s="1"/>
      <c r="B7" s="1"/>
      <c r="C7" s="1"/>
    </row>
    <row r="8" spans="1:3" ht="38.1" customHeight="1">
      <c r="A8" s="2" t="s">
        <v>3</v>
      </c>
      <c r="B8" s="2" t="s">
        <v>4</v>
      </c>
      <c r="C8" s="2" t="s">
        <v>5</v>
      </c>
    </row>
    <row r="9" spans="1:3" ht="21.95" customHeight="1">
      <c r="A9" s="1" t="s">
        <v>6</v>
      </c>
      <c r="B9" s="3"/>
      <c r="C9" s="1" t="s">
        <v>7</v>
      </c>
    </row>
    <row r="10" spans="1:3" ht="21.95" customHeight="1">
      <c r="A10" s="1" t="s">
        <v>8</v>
      </c>
      <c r="B10" s="3"/>
      <c r="C10" s="1" t="s">
        <v>9</v>
      </c>
    </row>
    <row r="11" spans="1:3" ht="25.5">
      <c r="A11" s="1" t="s">
        <v>10</v>
      </c>
      <c r="B11" s="3"/>
      <c r="C11" s="1" t="s">
        <v>11</v>
      </c>
    </row>
    <row r="12" spans="1:3" ht="21.95" customHeight="1">
      <c r="A12" s="1" t="s">
        <v>12</v>
      </c>
      <c r="B12" s="4"/>
      <c r="C12" s="1" t="s">
        <v>13</v>
      </c>
    </row>
    <row r="13" spans="1:3" ht="21.95" customHeight="1">
      <c r="A13" s="1" t="s">
        <v>14</v>
      </c>
      <c r="B13" s="3"/>
      <c r="C13" s="1" t="s">
        <v>15</v>
      </c>
    </row>
    <row r="14" spans="1:3" ht="21.95" customHeight="1">
      <c r="A14" s="1" t="s">
        <v>16</v>
      </c>
      <c r="B14" s="3"/>
      <c r="C14" s="1" t="s">
        <v>17</v>
      </c>
    </row>
    <row r="15" spans="1:3" ht="38.25">
      <c r="A15" s="1" t="s">
        <v>18</v>
      </c>
      <c r="B15" s="3"/>
      <c r="C15" s="1" t="s">
        <v>19</v>
      </c>
    </row>
    <row r="16" spans="1:3" ht="51">
      <c r="A16" s="1" t="s">
        <v>20</v>
      </c>
      <c r="B16" s="3"/>
      <c r="C16" s="1" t="s">
        <v>21</v>
      </c>
    </row>
    <row r="17" spans="1:3" ht="21.95" customHeight="1">
      <c r="A17" s="1" t="s">
        <v>22</v>
      </c>
      <c r="B17" s="3"/>
      <c r="C17" s="1" t="s">
        <v>23</v>
      </c>
    </row>
    <row r="18" spans="1:3" ht="21.95" customHeight="1">
      <c r="A18" s="1" t="s">
        <v>24</v>
      </c>
      <c r="B18" s="3" t="s">
        <v>25</v>
      </c>
      <c r="C18" s="1" t="s">
        <v>26</v>
      </c>
    </row>
    <row r="19" spans="1:3" ht="21.95" customHeight="1">
      <c r="A19" s="1" t="s">
        <v>27</v>
      </c>
      <c r="B19" s="3"/>
      <c r="C19" s="1" t="s">
        <v>28</v>
      </c>
    </row>
    <row r="20" spans="1:3" ht="26.1" customHeight="1">
      <c r="A20" s="1"/>
      <c r="B20" s="1"/>
      <c r="C20" s="1"/>
    </row>
    <row r="21" spans="1:3" ht="54" customHeight="1">
      <c r="A21" s="1" t="s">
        <v>29</v>
      </c>
      <c r="B21" s="1" t="str">
        <f>IF(ISNUMBER(B11),IF(AND(B11&gt;=0,B11=INT(B11)),IF(B11&gt;=50,"PAPRIPACT","Liste des actions"),"Effectif à vérifier"),IF(B11="","Effectif à renseigner","Effectif à vérifier"))</f>
        <v>Effectif à renseigner</v>
      </c>
      <c r="C21" s="1" t="s">
        <v>30</v>
      </c>
    </row>
    <row r="22" spans="1:3" ht="26.1" customHeight="1">
      <c r="A22" s="1"/>
      <c r="B22" s="1"/>
      <c r="C22" s="1"/>
    </row>
    <row r="23" spans="1:3" ht="26.1" customHeight="1">
      <c r="A23" s="1"/>
      <c r="B23" s="1"/>
      <c r="C23" s="1"/>
    </row>
    <row r="24" spans="1:3" ht="38.1" customHeight="1">
      <c r="A24" s="2" t="s">
        <v>31</v>
      </c>
      <c r="B24" s="2" t="s">
        <v>32</v>
      </c>
      <c r="C24" s="2" t="s">
        <v>33</v>
      </c>
    </row>
    <row r="25" spans="1:3" ht="38.25">
      <c r="A25" s="1" t="s">
        <v>34</v>
      </c>
      <c r="B25" s="1" t="s">
        <v>35</v>
      </c>
      <c r="C25" s="1" t="s">
        <v>36</v>
      </c>
    </row>
    <row r="26" spans="1:3" ht="25.5">
      <c r="A26" s="1" t="s">
        <v>37</v>
      </c>
      <c r="B26" s="1" t="s">
        <v>38</v>
      </c>
      <c r="C26" s="1" t="s">
        <v>39</v>
      </c>
    </row>
    <row r="27" spans="1:3" ht="25.5">
      <c r="A27" s="1" t="s">
        <v>40</v>
      </c>
      <c r="B27" s="1" t="s">
        <v>41</v>
      </c>
      <c r="C27" s="1" t="s">
        <v>42</v>
      </c>
    </row>
    <row r="28" spans="1:3" ht="25.5">
      <c r="A28" s="1" t="s">
        <v>43</v>
      </c>
      <c r="B28" s="1" t="s">
        <v>44</v>
      </c>
      <c r="C28" s="1" t="s">
        <v>45</v>
      </c>
    </row>
    <row r="29" spans="1:3" ht="25.5">
      <c r="A29" s="1" t="s">
        <v>46</v>
      </c>
      <c r="B29" s="1" t="s">
        <v>47</v>
      </c>
      <c r="C29" s="1" t="s">
        <v>48</v>
      </c>
    </row>
    <row r="30" spans="1:3" ht="26.1" customHeight="1">
      <c r="A30" s="1"/>
      <c r="B30" s="1"/>
      <c r="C30" s="1"/>
    </row>
    <row r="31" spans="1:3" ht="26.1" customHeight="1">
      <c r="A31" s="1"/>
      <c r="B31" s="1"/>
      <c r="C31" s="1"/>
    </row>
    <row r="32" spans="1:3" ht="26.1" customHeight="1">
      <c r="A32" s="33" t="s">
        <v>49</v>
      </c>
      <c r="B32" s="33"/>
      <c r="C32" s="33"/>
    </row>
    <row r="33" spans="1:3" ht="26.1" customHeight="1">
      <c r="A33" s="33"/>
      <c r="B33" s="33"/>
      <c r="C33" s="33"/>
    </row>
    <row r="34" spans="1:3" ht="26.1" customHeight="1">
      <c r="A34" s="33"/>
      <c r="B34" s="33"/>
      <c r="C34" s="33"/>
    </row>
    <row r="35" spans="1:3" ht="26.1" customHeight="1">
      <c r="A35" s="1"/>
      <c r="B35" s="1"/>
      <c r="C35" s="1"/>
    </row>
    <row r="36" spans="1:3" ht="26.1" customHeight="1">
      <c r="A36" s="33" t="s">
        <v>50</v>
      </c>
      <c r="B36" s="33"/>
      <c r="C36" s="33"/>
    </row>
    <row r="37" spans="1:3" ht="26.1" customHeight="1">
      <c r="A37" s="33"/>
      <c r="B37" s="33"/>
      <c r="C37" s="33"/>
    </row>
    <row r="38" spans="1:3" ht="26.1" customHeight="1">
      <c r="A38" s="33"/>
      <c r="B38" s="33"/>
      <c r="C38" s="33"/>
    </row>
    <row r="39" spans="1:3" ht="26.1" customHeight="1">
      <c r="A39" s="1"/>
      <c r="B39" s="1"/>
      <c r="C39" s="1"/>
    </row>
    <row r="40" spans="1:3" ht="26.1" customHeight="1">
      <c r="A40" s="1"/>
      <c r="B40" s="1"/>
      <c r="C40" s="1"/>
    </row>
    <row r="41" spans="1:3" ht="26.1" customHeight="1">
      <c r="A41" s="1"/>
      <c r="B41" s="1"/>
      <c r="C41" s="1"/>
    </row>
    <row r="42" spans="1:3" ht="26.1" customHeight="1">
      <c r="A42" s="1"/>
      <c r="B42" s="1"/>
      <c r="C42" s="1"/>
    </row>
    <row r="43" spans="1:3" ht="26.1" customHeight="1">
      <c r="A43" s="1"/>
      <c r="B43" s="1"/>
      <c r="C43" s="1"/>
    </row>
    <row r="44" spans="1:3" ht="26.1" customHeight="1">
      <c r="A44" s="1"/>
      <c r="B44" s="1"/>
      <c r="C44" s="1"/>
    </row>
    <row r="45" spans="1:3" ht="26.1" customHeight="1">
      <c r="A45" s="1"/>
      <c r="B45" s="1"/>
      <c r="C45" s="1"/>
    </row>
  </sheetData>
  <mergeCells count="5">
    <mergeCell ref="A2:C2"/>
    <mergeCell ref="A3:C4"/>
    <mergeCell ref="A5:C6"/>
    <mergeCell ref="A32:C34"/>
    <mergeCell ref="A36:C38"/>
  </mergeCells>
  <dataValidations count="2">
    <dataValidation type="list" sqref="B18" xr:uid="{00000000-0002-0000-0000-000000000000}">
      <formula1>"Inconnu,Oui,Non"</formula1>
    </dataValidation>
    <dataValidation type="whole" operator="greaterThanOrEqual" sqref="B11" xr:uid="{00000000-0002-0000-0000-000001000000}">
      <formula1>0</formula1>
    </dataValidation>
  </dataValidations>
  <pageMargins left="0.25" right="0.25" top="0.30555555555555558" bottom="0.3888888888888889" header="0.1111111111111111" footer="0.16666666666666666"/>
  <pageSetup paperSize="9" scale="94" fitToHeight="0" orientation="landscape" r:id="rId1"/>
  <headerFooter>
    <oddFooter>&amp;LDUERP Libre - bureaux - Démarrer&amp;RPage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23D36"/>
    <pageSetUpPr fitToPage="1"/>
  </sheetPr>
  <dimension ref="A1:E24"/>
  <sheetViews>
    <sheetView showGridLines="0" workbookViewId="0">
      <pane ySplit="6" topLeftCell="A7" activePane="bottomLeft" state="frozen"/>
      <selection pane="bottomLeft"/>
    </sheetView>
  </sheetViews>
  <sheetFormatPr baseColWidth="10" defaultColWidth="9" defaultRowHeight="14.25"/>
  <cols>
    <col min="1" max="1" width="12" customWidth="1"/>
    <col min="2" max="2" width="19" customWidth="1"/>
    <col min="3" max="3" width="25" customWidth="1"/>
    <col min="4" max="4" width="38" customWidth="1"/>
    <col min="5" max="5" width="40" customWidth="1"/>
  </cols>
  <sheetData>
    <row r="1" spans="1:5" ht="26.1" customHeight="1">
      <c r="A1" s="1"/>
      <c r="B1" s="1"/>
      <c r="C1" s="1"/>
      <c r="D1" s="1"/>
      <c r="E1" s="1"/>
    </row>
    <row r="2" spans="1:5" ht="30.95" customHeight="1">
      <c r="A2" s="29" t="s">
        <v>51</v>
      </c>
      <c r="B2" s="30"/>
      <c r="C2" s="30"/>
      <c r="D2" s="30"/>
      <c r="E2" s="30"/>
    </row>
    <row r="3" spans="1:5" ht="26.1" customHeight="1">
      <c r="A3" s="31" t="s">
        <v>52</v>
      </c>
      <c r="B3" s="31"/>
      <c r="C3" s="31"/>
      <c r="D3" s="31"/>
      <c r="E3" s="31"/>
    </row>
    <row r="4" spans="1:5" ht="26.1" customHeight="1">
      <c r="A4" s="32"/>
      <c r="B4" s="32"/>
      <c r="C4" s="32"/>
      <c r="D4" s="32"/>
      <c r="E4" s="32"/>
    </row>
    <row r="5" spans="1:5" ht="26.1" customHeight="1">
      <c r="A5" s="1"/>
      <c r="B5" s="1"/>
      <c r="C5" s="1"/>
      <c r="D5" s="1"/>
      <c r="E5" s="1"/>
    </row>
    <row r="6" spans="1:5" ht="38.1" customHeight="1">
      <c r="A6" s="2" t="s">
        <v>53</v>
      </c>
      <c r="B6" s="2" t="s">
        <v>54</v>
      </c>
      <c r="C6" s="2" t="s">
        <v>55</v>
      </c>
      <c r="D6" s="2" t="s">
        <v>56</v>
      </c>
      <c r="E6" s="2" t="s">
        <v>57</v>
      </c>
    </row>
    <row r="7" spans="1:5" ht="102">
      <c r="A7" s="5" t="s">
        <v>58</v>
      </c>
      <c r="B7" s="5" t="s">
        <v>59</v>
      </c>
      <c r="C7" s="5" t="s">
        <v>60</v>
      </c>
      <c r="D7" s="5" t="s">
        <v>61</v>
      </c>
      <c r="E7" s="5" t="s">
        <v>62</v>
      </c>
    </row>
    <row r="8" spans="1:5" ht="102">
      <c r="A8" s="6" t="s">
        <v>63</v>
      </c>
      <c r="B8" s="6" t="s">
        <v>59</v>
      </c>
      <c r="C8" s="6" t="s">
        <v>64</v>
      </c>
      <c r="D8" s="6" t="s">
        <v>65</v>
      </c>
      <c r="E8" s="6" t="s">
        <v>66</v>
      </c>
    </row>
    <row r="9" spans="1:5" ht="89.25">
      <c r="A9" s="6" t="s">
        <v>67</v>
      </c>
      <c r="B9" s="6" t="s">
        <v>59</v>
      </c>
      <c r="C9" s="6" t="s">
        <v>68</v>
      </c>
      <c r="D9" s="6" t="s">
        <v>69</v>
      </c>
      <c r="E9" s="6" t="s">
        <v>70</v>
      </c>
    </row>
    <row r="10" spans="1:5" ht="89.25">
      <c r="A10" s="6" t="s">
        <v>71</v>
      </c>
      <c r="B10" s="6" t="s">
        <v>59</v>
      </c>
      <c r="C10" s="6" t="s">
        <v>72</v>
      </c>
      <c r="D10" s="6" t="s">
        <v>73</v>
      </c>
      <c r="E10" s="6" t="s">
        <v>74</v>
      </c>
    </row>
    <row r="11" spans="1:5" ht="102">
      <c r="A11" s="6" t="s">
        <v>75</v>
      </c>
      <c r="B11" s="6" t="s">
        <v>59</v>
      </c>
      <c r="C11" s="6" t="s">
        <v>76</v>
      </c>
      <c r="D11" s="6" t="s">
        <v>77</v>
      </c>
      <c r="E11" s="6" t="s">
        <v>78</v>
      </c>
    </row>
    <row r="12" spans="1:5" ht="102">
      <c r="A12" s="6" t="s">
        <v>79</v>
      </c>
      <c r="B12" s="6" t="s">
        <v>80</v>
      </c>
      <c r="C12" s="6" t="s">
        <v>81</v>
      </c>
      <c r="D12" s="6" t="s">
        <v>82</v>
      </c>
      <c r="E12" s="6" t="s">
        <v>83</v>
      </c>
    </row>
    <row r="13" spans="1:5" ht="102">
      <c r="A13" s="6" t="s">
        <v>84</v>
      </c>
      <c r="B13" s="6" t="s">
        <v>85</v>
      </c>
      <c r="C13" s="6" t="s">
        <v>86</v>
      </c>
      <c r="D13" s="6" t="s">
        <v>87</v>
      </c>
      <c r="E13" s="6" t="s">
        <v>88</v>
      </c>
    </row>
    <row r="14" spans="1:5" ht="102">
      <c r="A14" s="6" t="s">
        <v>89</v>
      </c>
      <c r="B14" s="6" t="s">
        <v>90</v>
      </c>
      <c r="C14" s="6" t="s">
        <v>91</v>
      </c>
      <c r="D14" s="6" t="s">
        <v>92</v>
      </c>
      <c r="E14" s="6" t="s">
        <v>93</v>
      </c>
    </row>
    <row r="15" spans="1:5" ht="89.25">
      <c r="A15" s="6" t="s">
        <v>94</v>
      </c>
      <c r="B15" s="6" t="s">
        <v>90</v>
      </c>
      <c r="C15" s="6" t="s">
        <v>95</v>
      </c>
      <c r="D15" s="6" t="s">
        <v>96</v>
      </c>
      <c r="E15" s="6" t="s">
        <v>97</v>
      </c>
    </row>
    <row r="16" spans="1:5" ht="89.25">
      <c r="A16" s="6" t="s">
        <v>98</v>
      </c>
      <c r="B16" s="6" t="s">
        <v>90</v>
      </c>
      <c r="C16" s="6" t="s">
        <v>99</v>
      </c>
      <c r="D16" s="6" t="s">
        <v>100</v>
      </c>
      <c r="E16" s="6" t="s">
        <v>101</v>
      </c>
    </row>
    <row r="17" spans="1:5" ht="89.25">
      <c r="A17" s="6" t="s">
        <v>102</v>
      </c>
      <c r="B17" s="6" t="s">
        <v>90</v>
      </c>
      <c r="C17" s="6" t="s">
        <v>103</v>
      </c>
      <c r="D17" s="6" t="s">
        <v>104</v>
      </c>
      <c r="E17" s="6" t="s">
        <v>105</v>
      </c>
    </row>
    <row r="18" spans="1:5" ht="102">
      <c r="A18" s="6" t="s">
        <v>106</v>
      </c>
      <c r="B18" s="6" t="s">
        <v>90</v>
      </c>
      <c r="C18" s="6" t="s">
        <v>107</v>
      </c>
      <c r="D18" s="6" t="s">
        <v>108</v>
      </c>
      <c r="E18" s="6" t="s">
        <v>109</v>
      </c>
    </row>
    <row r="19" spans="1:5" ht="89.25">
      <c r="A19" s="6" t="s">
        <v>110</v>
      </c>
      <c r="B19" s="6" t="s">
        <v>90</v>
      </c>
      <c r="C19" s="6" t="s">
        <v>111</v>
      </c>
      <c r="D19" s="6" t="s">
        <v>112</v>
      </c>
      <c r="E19" s="6" t="s">
        <v>113</v>
      </c>
    </row>
    <row r="20" spans="1:5" ht="102">
      <c r="A20" s="6" t="s">
        <v>114</v>
      </c>
      <c r="B20" s="6" t="s">
        <v>90</v>
      </c>
      <c r="C20" s="6" t="s">
        <v>115</v>
      </c>
      <c r="D20" s="6" t="s">
        <v>116</v>
      </c>
      <c r="E20" s="6" t="s">
        <v>117</v>
      </c>
    </row>
    <row r="21" spans="1:5" ht="102">
      <c r="A21" s="6" t="s">
        <v>118</v>
      </c>
      <c r="B21" s="6" t="s">
        <v>90</v>
      </c>
      <c r="C21" s="6" t="s">
        <v>119</v>
      </c>
      <c r="D21" s="6" t="s">
        <v>120</v>
      </c>
      <c r="E21" s="6" t="s">
        <v>121</v>
      </c>
    </row>
    <row r="22" spans="1:5" ht="89.25">
      <c r="A22" s="7" t="s">
        <v>122</v>
      </c>
      <c r="B22" s="7" t="s">
        <v>85</v>
      </c>
      <c r="C22" s="7" t="s">
        <v>123</v>
      </c>
      <c r="D22" s="7" t="s">
        <v>124</v>
      </c>
      <c r="E22" s="7" t="s">
        <v>125</v>
      </c>
    </row>
    <row r="23" spans="1:5" ht="26.1" customHeight="1">
      <c r="A23" s="1"/>
      <c r="B23" s="1"/>
      <c r="C23" s="1"/>
      <c r="D23" s="1"/>
      <c r="E23" s="1"/>
    </row>
    <row r="24" spans="1:5" ht="26.1" customHeight="1">
      <c r="A24" s="1"/>
      <c r="B24" s="1"/>
      <c r="C24" s="1"/>
      <c r="D24" s="1"/>
      <c r="E24" s="1"/>
    </row>
  </sheetData>
  <mergeCells count="2">
    <mergeCell ref="A2:E2"/>
    <mergeCell ref="A3:E4"/>
  </mergeCells>
  <pageMargins left="0.25" right="0.25" top="0.30555555555555558" bottom="0.3888888888888889" header="0.1111111111111111" footer="0.16666666666666666"/>
  <pageSetup paperSize="9" scale="98" fitToHeight="0" orientation="landscape" r:id="rId1"/>
  <headerFooter>
    <oddFooter>&amp;LDUERP Libre - bureaux - Repérage&amp;RPage &amp;P /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23D36"/>
    <pageSetUpPr fitToPage="1"/>
  </sheetPr>
  <dimension ref="A1:I24"/>
  <sheetViews>
    <sheetView showGridLines="0" workbookViewId="0">
      <pane ySplit="6" topLeftCell="A7" activePane="bottomLeft" state="frozen"/>
      <selection pane="bottomLeft"/>
    </sheetView>
  </sheetViews>
  <sheetFormatPr baseColWidth="10" defaultColWidth="9" defaultRowHeight="14.25"/>
  <cols>
    <col min="1" max="1" width="12" customWidth="1"/>
    <col min="2" max="2" width="24" customWidth="1"/>
    <col min="3" max="3" width="16" customWidth="1"/>
    <col min="4" max="4" width="26" customWidth="1"/>
    <col min="5" max="5" width="31" customWidth="1"/>
    <col min="6" max="7" width="8" customWidth="1"/>
    <col min="8" max="8" width="11" customWidth="1"/>
    <col min="9" max="9" width="25" customWidth="1"/>
  </cols>
  <sheetData>
    <row r="1" spans="1:9" ht="26.1" customHeight="1">
      <c r="A1" s="1"/>
      <c r="B1" s="1"/>
      <c r="C1" s="1"/>
      <c r="D1" s="1"/>
      <c r="E1" s="1"/>
      <c r="F1" s="1"/>
      <c r="G1" s="1"/>
      <c r="H1" s="1"/>
      <c r="I1" s="1"/>
    </row>
    <row r="2" spans="1:9" ht="30.95" customHeight="1">
      <c r="A2" s="29" t="s">
        <v>126</v>
      </c>
      <c r="B2" s="30"/>
      <c r="C2" s="30"/>
      <c r="D2" s="30"/>
      <c r="E2" s="30"/>
      <c r="F2" s="30"/>
      <c r="G2" s="30"/>
      <c r="H2" s="30"/>
      <c r="I2" s="30"/>
    </row>
    <row r="3" spans="1:9" ht="26.1" customHeight="1">
      <c r="A3" s="31" t="s">
        <v>127</v>
      </c>
      <c r="B3" s="31"/>
      <c r="C3" s="31"/>
      <c r="D3" s="31"/>
      <c r="E3" s="31"/>
      <c r="F3" s="31"/>
      <c r="G3" s="31"/>
      <c r="H3" s="31"/>
      <c r="I3" s="31"/>
    </row>
    <row r="4" spans="1:9" ht="26.1" customHeight="1">
      <c r="A4" s="32"/>
      <c r="B4" s="32"/>
      <c r="C4" s="32"/>
      <c r="D4" s="32"/>
      <c r="E4" s="32"/>
      <c r="F4" s="32"/>
      <c r="G4" s="32"/>
      <c r="H4" s="32"/>
      <c r="I4" s="32"/>
    </row>
    <row r="5" spans="1:9" ht="26.1" customHeight="1">
      <c r="A5" s="1"/>
      <c r="B5" s="1"/>
      <c r="C5" s="1"/>
      <c r="D5" s="1"/>
      <c r="E5" s="1"/>
      <c r="F5" s="1"/>
      <c r="G5" s="1"/>
      <c r="H5" s="1"/>
      <c r="I5" s="1"/>
    </row>
    <row r="6" spans="1:9" ht="38.1" customHeight="1">
      <c r="A6" s="2" t="s">
        <v>128</v>
      </c>
      <c r="B6" s="2" t="s">
        <v>129</v>
      </c>
      <c r="C6" s="2" t="s">
        <v>130</v>
      </c>
      <c r="D6" s="2" t="s">
        <v>131</v>
      </c>
      <c r="E6" s="2" t="s">
        <v>132</v>
      </c>
      <c r="F6" s="2" t="s">
        <v>133</v>
      </c>
      <c r="G6" s="2" t="s">
        <v>134</v>
      </c>
      <c r="H6" s="2" t="s">
        <v>135</v>
      </c>
      <c r="I6" s="2" t="s">
        <v>136</v>
      </c>
    </row>
    <row r="7" spans="1:9" ht="75.95" customHeight="1">
      <c r="A7" s="5" t="s">
        <v>58</v>
      </c>
      <c r="B7" s="8"/>
      <c r="C7" s="8" t="s">
        <v>137</v>
      </c>
      <c r="D7" s="8"/>
      <c r="E7" s="8"/>
      <c r="F7" s="8"/>
      <c r="G7" s="8"/>
      <c r="H7" s="9" t="str">
        <f t="shared" ref="H7:H22" si="0">IF(AND(C7="Non (justifié)",B7&lt;&gt;"",E7&lt;&gt;""),"Non applicable",IF(OR(B7="",C7&lt;&gt;"Oui",D7="",E7="",COUNT(F7:G7)&lt;2),"À évaluer",IF(AND(F7&gt;=1,F7&lt;=4,G7&gt;=1,G7&lt;=4,F7=INT(F7),G7=INT(G7)),F7*G7,"À vérifier")))</f>
        <v>À évaluer</v>
      </c>
      <c r="I7" s="8" t="s">
        <v>138</v>
      </c>
    </row>
    <row r="8" spans="1:9" ht="75.95" customHeight="1">
      <c r="A8" s="6" t="s">
        <v>63</v>
      </c>
      <c r="B8" s="10"/>
      <c r="C8" s="10" t="s">
        <v>137</v>
      </c>
      <c r="D8" s="10"/>
      <c r="E8" s="10"/>
      <c r="F8" s="10"/>
      <c r="G8" s="10"/>
      <c r="H8" s="11" t="str">
        <f t="shared" si="0"/>
        <v>À évaluer</v>
      </c>
      <c r="I8" s="10" t="s">
        <v>138</v>
      </c>
    </row>
    <row r="9" spans="1:9" ht="75.95" customHeight="1">
      <c r="A9" s="6" t="s">
        <v>67</v>
      </c>
      <c r="B9" s="10"/>
      <c r="C9" s="10" t="s">
        <v>137</v>
      </c>
      <c r="D9" s="10"/>
      <c r="E9" s="10"/>
      <c r="F9" s="10"/>
      <c r="G9" s="10"/>
      <c r="H9" s="11" t="str">
        <f t="shared" si="0"/>
        <v>À évaluer</v>
      </c>
      <c r="I9" s="10" t="s">
        <v>138</v>
      </c>
    </row>
    <row r="10" spans="1:9" ht="75.95" customHeight="1">
      <c r="A10" s="6" t="s">
        <v>71</v>
      </c>
      <c r="B10" s="10"/>
      <c r="C10" s="10" t="s">
        <v>137</v>
      </c>
      <c r="D10" s="10"/>
      <c r="E10" s="10"/>
      <c r="F10" s="10"/>
      <c r="G10" s="10"/>
      <c r="H10" s="11" t="str">
        <f t="shared" si="0"/>
        <v>À évaluer</v>
      </c>
      <c r="I10" s="10" t="s">
        <v>138</v>
      </c>
    </row>
    <row r="11" spans="1:9" ht="75.95" customHeight="1">
      <c r="A11" s="6" t="s">
        <v>75</v>
      </c>
      <c r="B11" s="10"/>
      <c r="C11" s="10" t="s">
        <v>137</v>
      </c>
      <c r="D11" s="10"/>
      <c r="E11" s="10"/>
      <c r="F11" s="10"/>
      <c r="G11" s="10"/>
      <c r="H11" s="11" t="str">
        <f t="shared" si="0"/>
        <v>À évaluer</v>
      </c>
      <c r="I11" s="10" t="s">
        <v>138</v>
      </c>
    </row>
    <row r="12" spans="1:9" ht="75.95" customHeight="1">
      <c r="A12" s="6" t="s">
        <v>79</v>
      </c>
      <c r="B12" s="10"/>
      <c r="C12" s="10" t="s">
        <v>137</v>
      </c>
      <c r="D12" s="10"/>
      <c r="E12" s="10"/>
      <c r="F12" s="10"/>
      <c r="G12" s="10"/>
      <c r="H12" s="11" t="str">
        <f t="shared" si="0"/>
        <v>À évaluer</v>
      </c>
      <c r="I12" s="10" t="s">
        <v>138</v>
      </c>
    </row>
    <row r="13" spans="1:9" ht="75.95" customHeight="1">
      <c r="A13" s="6" t="s">
        <v>84</v>
      </c>
      <c r="B13" s="10"/>
      <c r="C13" s="10" t="s">
        <v>137</v>
      </c>
      <c r="D13" s="10"/>
      <c r="E13" s="10"/>
      <c r="F13" s="10"/>
      <c r="G13" s="10"/>
      <c r="H13" s="11" t="str">
        <f t="shared" si="0"/>
        <v>À évaluer</v>
      </c>
      <c r="I13" s="10" t="s">
        <v>138</v>
      </c>
    </row>
    <row r="14" spans="1:9" ht="75.95" customHeight="1">
      <c r="A14" s="6" t="s">
        <v>89</v>
      </c>
      <c r="B14" s="10"/>
      <c r="C14" s="10" t="s">
        <v>137</v>
      </c>
      <c r="D14" s="10"/>
      <c r="E14" s="10"/>
      <c r="F14" s="10"/>
      <c r="G14" s="10"/>
      <c r="H14" s="11" t="str">
        <f t="shared" si="0"/>
        <v>À évaluer</v>
      </c>
      <c r="I14" s="10" t="s">
        <v>138</v>
      </c>
    </row>
    <row r="15" spans="1:9" ht="75.95" customHeight="1">
      <c r="A15" s="6" t="s">
        <v>94</v>
      </c>
      <c r="B15" s="10"/>
      <c r="C15" s="10" t="s">
        <v>137</v>
      </c>
      <c r="D15" s="10"/>
      <c r="E15" s="10"/>
      <c r="F15" s="10"/>
      <c r="G15" s="10"/>
      <c r="H15" s="11" t="str">
        <f t="shared" si="0"/>
        <v>À évaluer</v>
      </c>
      <c r="I15" s="10" t="s">
        <v>138</v>
      </c>
    </row>
    <row r="16" spans="1:9" ht="75.95" customHeight="1">
      <c r="A16" s="6" t="s">
        <v>98</v>
      </c>
      <c r="B16" s="10"/>
      <c r="C16" s="10" t="s">
        <v>137</v>
      </c>
      <c r="D16" s="10"/>
      <c r="E16" s="10"/>
      <c r="F16" s="10"/>
      <c r="G16" s="10"/>
      <c r="H16" s="11" t="str">
        <f t="shared" si="0"/>
        <v>À évaluer</v>
      </c>
      <c r="I16" s="10" t="s">
        <v>138</v>
      </c>
    </row>
    <row r="17" spans="1:9" ht="75.95" customHeight="1">
      <c r="A17" s="6" t="s">
        <v>102</v>
      </c>
      <c r="B17" s="10"/>
      <c r="C17" s="10" t="s">
        <v>137</v>
      </c>
      <c r="D17" s="10"/>
      <c r="E17" s="10"/>
      <c r="F17" s="10"/>
      <c r="G17" s="10"/>
      <c r="H17" s="11" t="str">
        <f t="shared" si="0"/>
        <v>À évaluer</v>
      </c>
      <c r="I17" s="10" t="s">
        <v>138</v>
      </c>
    </row>
    <row r="18" spans="1:9" ht="75.95" customHeight="1">
      <c r="A18" s="6" t="s">
        <v>106</v>
      </c>
      <c r="B18" s="10"/>
      <c r="C18" s="10" t="s">
        <v>137</v>
      </c>
      <c r="D18" s="10"/>
      <c r="E18" s="10"/>
      <c r="F18" s="10"/>
      <c r="G18" s="10"/>
      <c r="H18" s="11" t="str">
        <f t="shared" si="0"/>
        <v>À évaluer</v>
      </c>
      <c r="I18" s="10" t="s">
        <v>138</v>
      </c>
    </row>
    <row r="19" spans="1:9" ht="75.95" customHeight="1">
      <c r="A19" s="6" t="s">
        <v>110</v>
      </c>
      <c r="B19" s="10"/>
      <c r="C19" s="10" t="s">
        <v>137</v>
      </c>
      <c r="D19" s="10"/>
      <c r="E19" s="10"/>
      <c r="F19" s="10"/>
      <c r="G19" s="10"/>
      <c r="H19" s="11" t="str">
        <f t="shared" si="0"/>
        <v>À évaluer</v>
      </c>
      <c r="I19" s="10" t="s">
        <v>138</v>
      </c>
    </row>
    <row r="20" spans="1:9" ht="75.95" customHeight="1">
      <c r="A20" s="6" t="s">
        <v>114</v>
      </c>
      <c r="B20" s="10"/>
      <c r="C20" s="10" t="s">
        <v>137</v>
      </c>
      <c r="D20" s="10"/>
      <c r="E20" s="10"/>
      <c r="F20" s="10"/>
      <c r="G20" s="10"/>
      <c r="H20" s="11" t="str">
        <f t="shared" si="0"/>
        <v>À évaluer</v>
      </c>
      <c r="I20" s="10" t="s">
        <v>138</v>
      </c>
    </row>
    <row r="21" spans="1:9" ht="75.95" customHeight="1">
      <c r="A21" s="6" t="s">
        <v>118</v>
      </c>
      <c r="B21" s="10"/>
      <c r="C21" s="10" t="s">
        <v>137</v>
      </c>
      <c r="D21" s="10"/>
      <c r="E21" s="10"/>
      <c r="F21" s="10"/>
      <c r="G21" s="10"/>
      <c r="H21" s="11" t="str">
        <f t="shared" si="0"/>
        <v>À évaluer</v>
      </c>
      <c r="I21" s="10" t="s">
        <v>138</v>
      </c>
    </row>
    <row r="22" spans="1:9" ht="75.95" customHeight="1">
      <c r="A22" s="7" t="s">
        <v>122</v>
      </c>
      <c r="B22" s="12"/>
      <c r="C22" s="12" t="s">
        <v>137</v>
      </c>
      <c r="D22" s="12"/>
      <c r="E22" s="12"/>
      <c r="F22" s="12"/>
      <c r="G22" s="12"/>
      <c r="H22" s="13" t="str">
        <f t="shared" si="0"/>
        <v>À évaluer</v>
      </c>
      <c r="I22" s="12" t="s">
        <v>138</v>
      </c>
    </row>
    <row r="23" spans="1:9" ht="26.1" customHeight="1">
      <c r="A23" s="1"/>
      <c r="B23" s="1"/>
      <c r="C23" s="1"/>
      <c r="D23" s="1"/>
      <c r="E23" s="1"/>
      <c r="F23" s="1"/>
      <c r="G23" s="1"/>
      <c r="H23" s="1"/>
      <c r="I23" s="1"/>
    </row>
    <row r="24" spans="1:9" ht="26.1" customHeight="1">
      <c r="A24" s="1"/>
      <c r="B24" s="1"/>
      <c r="C24" s="1"/>
      <c r="D24" s="1"/>
      <c r="E24" s="1"/>
      <c r="F24" s="1"/>
      <c r="G24" s="1"/>
      <c r="H24" s="1"/>
      <c r="I24" s="1"/>
    </row>
  </sheetData>
  <mergeCells count="2">
    <mergeCell ref="A2:I2"/>
    <mergeCell ref="A3:I4"/>
  </mergeCells>
  <dataValidations count="2">
    <dataValidation type="list" sqref="C7:C22" xr:uid="{00000000-0002-0000-0200-000000000000}">
      <formula1>"Inconnue,Oui,Non (justifié)"</formula1>
    </dataValidation>
    <dataValidation type="whole" sqref="F7:G22" xr:uid="{00000000-0002-0000-0200-000001000000}">
      <formula1>1</formula1>
      <formula2>4</formula2>
    </dataValidation>
  </dataValidations>
  <pageMargins left="0.25" right="0.25" top="0.30555555555555558" bottom="0.3888888888888889" header="0.1111111111111111" footer="0.16666666666666666"/>
  <pageSetup paperSize="8" fitToHeight="0" orientation="landscape" r:id="rId1"/>
  <headerFooter>
    <oddFooter>&amp;LDUERP Libre - bureaux - Évaluation&amp;RPage &amp;P /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23D36"/>
    <pageSetUpPr fitToPage="1"/>
  </sheetPr>
  <dimension ref="A1:H31"/>
  <sheetViews>
    <sheetView showGridLines="0" workbookViewId="0">
      <pane ySplit="7" topLeftCell="A8" activePane="bottomLeft" state="frozen"/>
      <selection pane="bottomLeft"/>
    </sheetView>
  </sheetViews>
  <sheetFormatPr baseColWidth="10" defaultColWidth="9" defaultRowHeight="14.25"/>
  <cols>
    <col min="1" max="1" width="13" customWidth="1"/>
    <col min="2" max="2" width="35" customWidth="1"/>
    <col min="3" max="3" width="19" customWidth="1"/>
    <col min="4" max="4" width="27" customWidth="1"/>
    <col min="5" max="5" width="13" customWidth="1"/>
    <col min="6" max="6" width="16" customWidth="1"/>
    <col min="7" max="7" width="29" customWidth="1"/>
    <col min="8" max="8" width="18" customWidth="1"/>
  </cols>
  <sheetData>
    <row r="1" spans="1:8" ht="26.1" customHeight="1">
      <c r="A1" s="1"/>
      <c r="B1" s="1"/>
      <c r="C1" s="1"/>
      <c r="D1" s="1"/>
      <c r="E1" s="1"/>
      <c r="F1" s="1"/>
      <c r="G1" s="1"/>
      <c r="H1" s="1"/>
    </row>
    <row r="2" spans="1:8" ht="30.95" customHeight="1">
      <c r="A2" s="29" t="s">
        <v>139</v>
      </c>
      <c r="B2" s="30"/>
      <c r="C2" s="30"/>
      <c r="D2" s="30"/>
      <c r="E2" s="30"/>
      <c r="F2" s="30"/>
      <c r="G2" s="30"/>
      <c r="H2" s="30"/>
    </row>
    <row r="3" spans="1:8" ht="26.1" customHeight="1">
      <c r="A3" s="31" t="s">
        <v>140</v>
      </c>
      <c r="B3" s="31"/>
      <c r="C3" s="31"/>
      <c r="D3" s="31"/>
      <c r="E3" s="31"/>
      <c r="F3" s="31"/>
      <c r="G3" s="31"/>
      <c r="H3" s="31"/>
    </row>
    <row r="4" spans="1:8" ht="26.1" customHeight="1">
      <c r="A4" s="32"/>
      <c r="B4" s="32"/>
      <c r="C4" s="32"/>
      <c r="D4" s="32"/>
      <c r="E4" s="32"/>
      <c r="F4" s="32"/>
      <c r="G4" s="32"/>
      <c r="H4" s="32"/>
    </row>
    <row r="5" spans="1:8" ht="26.1" customHeight="1">
      <c r="A5" s="1" t="s">
        <v>141</v>
      </c>
      <c r="B5" s="1" t="str">
        <f>Démarrer!B21</f>
        <v>Effectif à renseigner</v>
      </c>
      <c r="C5" s="1"/>
      <c r="D5" s="1" t="s">
        <v>142</v>
      </c>
      <c r="E5" s="14"/>
      <c r="F5" s="1"/>
      <c r="G5" s="1"/>
      <c r="H5" s="1"/>
    </row>
    <row r="6" spans="1:8" ht="26.1" customHeight="1">
      <c r="A6" s="1"/>
      <c r="B6" s="1"/>
      <c r="C6" s="1"/>
      <c r="D6" s="1"/>
      <c r="E6" s="1"/>
      <c r="F6" s="1"/>
      <c r="G6" s="1"/>
      <c r="H6" s="1"/>
    </row>
    <row r="7" spans="1:8" ht="38.1" customHeight="1">
      <c r="A7" s="2" t="s">
        <v>143</v>
      </c>
      <c r="B7" s="2" t="s">
        <v>144</v>
      </c>
      <c r="C7" s="2" t="s">
        <v>145</v>
      </c>
      <c r="D7" s="2" t="s">
        <v>146</v>
      </c>
      <c r="E7" s="2" t="s">
        <v>147</v>
      </c>
      <c r="F7" s="2" t="s">
        <v>148</v>
      </c>
      <c r="G7" s="2" t="s">
        <v>149</v>
      </c>
      <c r="H7" s="2" t="s">
        <v>150</v>
      </c>
    </row>
    <row r="8" spans="1:8" ht="72.95" customHeight="1">
      <c r="A8" s="8"/>
      <c r="B8" s="8"/>
      <c r="C8" s="8"/>
      <c r="D8" s="8"/>
      <c r="E8" s="15"/>
      <c r="F8" s="16"/>
      <c r="G8" s="8"/>
      <c r="H8" s="8"/>
    </row>
    <row r="9" spans="1:8" ht="72.95" customHeight="1">
      <c r="A9" s="10"/>
      <c r="B9" s="10"/>
      <c r="C9" s="10"/>
      <c r="D9" s="10"/>
      <c r="E9" s="17"/>
      <c r="F9" s="18"/>
      <c r="G9" s="10"/>
      <c r="H9" s="10"/>
    </row>
    <row r="10" spans="1:8" ht="72.95" customHeight="1">
      <c r="A10" s="10"/>
      <c r="B10" s="10"/>
      <c r="C10" s="10"/>
      <c r="D10" s="10"/>
      <c r="E10" s="17"/>
      <c r="F10" s="18"/>
      <c r="G10" s="10"/>
      <c r="H10" s="10"/>
    </row>
    <row r="11" spans="1:8" ht="72.95" customHeight="1">
      <c r="A11" s="10"/>
      <c r="B11" s="10"/>
      <c r="C11" s="10"/>
      <c r="D11" s="10"/>
      <c r="E11" s="17"/>
      <c r="F11" s="18"/>
      <c r="G11" s="10"/>
      <c r="H11" s="10"/>
    </row>
    <row r="12" spans="1:8" ht="72.95" customHeight="1">
      <c r="A12" s="10"/>
      <c r="B12" s="10"/>
      <c r="C12" s="10"/>
      <c r="D12" s="10"/>
      <c r="E12" s="17"/>
      <c r="F12" s="18"/>
      <c r="G12" s="10"/>
      <c r="H12" s="10"/>
    </row>
    <row r="13" spans="1:8" ht="72.95" customHeight="1">
      <c r="A13" s="10"/>
      <c r="B13" s="10"/>
      <c r="C13" s="10"/>
      <c r="D13" s="10"/>
      <c r="E13" s="17"/>
      <c r="F13" s="18"/>
      <c r="G13" s="10"/>
      <c r="H13" s="10"/>
    </row>
    <row r="14" spans="1:8" ht="72.95" customHeight="1">
      <c r="A14" s="10"/>
      <c r="B14" s="10"/>
      <c r="C14" s="10"/>
      <c r="D14" s="10"/>
      <c r="E14" s="17"/>
      <c r="F14" s="18"/>
      <c r="G14" s="10"/>
      <c r="H14" s="10"/>
    </row>
    <row r="15" spans="1:8" ht="72.95" customHeight="1">
      <c r="A15" s="10"/>
      <c r="B15" s="10"/>
      <c r="C15" s="10"/>
      <c r="D15" s="10"/>
      <c r="E15" s="17"/>
      <c r="F15" s="18"/>
      <c r="G15" s="10"/>
      <c r="H15" s="10"/>
    </row>
    <row r="16" spans="1:8" ht="72.95" customHeight="1">
      <c r="A16" s="10"/>
      <c r="B16" s="10"/>
      <c r="C16" s="10"/>
      <c r="D16" s="10"/>
      <c r="E16" s="17"/>
      <c r="F16" s="18"/>
      <c r="G16" s="10"/>
      <c r="H16" s="10"/>
    </row>
    <row r="17" spans="1:8" ht="72.95" customHeight="1">
      <c r="A17" s="10"/>
      <c r="B17" s="10"/>
      <c r="C17" s="10"/>
      <c r="D17" s="10"/>
      <c r="E17" s="17"/>
      <c r="F17" s="18"/>
      <c r="G17" s="10"/>
      <c r="H17" s="10"/>
    </row>
    <row r="18" spans="1:8" ht="72.95" customHeight="1">
      <c r="A18" s="10"/>
      <c r="B18" s="10"/>
      <c r="C18" s="10"/>
      <c r="D18" s="10"/>
      <c r="E18" s="17"/>
      <c r="F18" s="18"/>
      <c r="G18" s="10"/>
      <c r="H18" s="10"/>
    </row>
    <row r="19" spans="1:8" ht="72.95" customHeight="1">
      <c r="A19" s="10"/>
      <c r="B19" s="10"/>
      <c r="C19" s="10"/>
      <c r="D19" s="10"/>
      <c r="E19" s="17"/>
      <c r="F19" s="18"/>
      <c r="G19" s="10"/>
      <c r="H19" s="10"/>
    </row>
    <row r="20" spans="1:8" ht="72.95" customHeight="1">
      <c r="A20" s="10"/>
      <c r="B20" s="10"/>
      <c r="C20" s="10"/>
      <c r="D20" s="10"/>
      <c r="E20" s="17"/>
      <c r="F20" s="18"/>
      <c r="G20" s="10"/>
      <c r="H20" s="10"/>
    </row>
    <row r="21" spans="1:8" ht="72.95" customHeight="1">
      <c r="A21" s="10"/>
      <c r="B21" s="10"/>
      <c r="C21" s="10"/>
      <c r="D21" s="10"/>
      <c r="E21" s="17"/>
      <c r="F21" s="18"/>
      <c r="G21" s="10"/>
      <c r="H21" s="10"/>
    </row>
    <row r="22" spans="1:8" ht="72.95" customHeight="1">
      <c r="A22" s="10"/>
      <c r="B22" s="10"/>
      <c r="C22" s="10"/>
      <c r="D22" s="10"/>
      <c r="E22" s="17"/>
      <c r="F22" s="18"/>
      <c r="G22" s="10"/>
      <c r="H22" s="10"/>
    </row>
    <row r="23" spans="1:8" ht="72.95" customHeight="1">
      <c r="A23" s="12"/>
      <c r="B23" s="12"/>
      <c r="C23" s="12"/>
      <c r="D23" s="12"/>
      <c r="E23" s="19"/>
      <c r="F23" s="20"/>
      <c r="G23" s="12"/>
      <c r="H23" s="12"/>
    </row>
    <row r="24" spans="1:8" ht="26.1" customHeight="1">
      <c r="A24" s="1"/>
      <c r="B24" s="1"/>
      <c r="C24" s="1"/>
      <c r="D24" s="1"/>
      <c r="E24" s="1"/>
      <c r="F24" s="1"/>
      <c r="G24" s="1"/>
      <c r="H24" s="1"/>
    </row>
    <row r="25" spans="1:8" ht="26.1" customHeight="1">
      <c r="A25" s="33" t="s">
        <v>151</v>
      </c>
      <c r="B25" s="33"/>
      <c r="C25" s="33"/>
      <c r="D25" s="33"/>
      <c r="E25" s="33"/>
      <c r="F25" s="33"/>
      <c r="G25" s="33"/>
      <c r="H25" s="33"/>
    </row>
    <row r="26" spans="1:8" ht="26.1" customHeight="1">
      <c r="A26" s="33"/>
      <c r="B26" s="33"/>
      <c r="C26" s="33"/>
      <c r="D26" s="33"/>
      <c r="E26" s="33"/>
      <c r="F26" s="33"/>
      <c r="G26" s="33"/>
      <c r="H26" s="33"/>
    </row>
    <row r="27" spans="1:8" ht="26.1" customHeight="1">
      <c r="A27" s="33"/>
      <c r="B27" s="33"/>
      <c r="C27" s="33"/>
      <c r="D27" s="33"/>
      <c r="E27" s="33"/>
      <c r="F27" s="33"/>
      <c r="G27" s="33"/>
      <c r="H27" s="33"/>
    </row>
    <row r="28" spans="1:8" ht="26.1" customHeight="1">
      <c r="A28" s="1"/>
      <c r="B28" s="1"/>
      <c r="C28" s="1"/>
      <c r="D28" s="1"/>
      <c r="E28" s="1"/>
      <c r="F28" s="1"/>
      <c r="G28" s="1"/>
      <c r="H28" s="1"/>
    </row>
    <row r="29" spans="1:8" ht="26.1" customHeight="1">
      <c r="A29" s="1"/>
      <c r="B29" s="1"/>
      <c r="C29" s="1"/>
      <c r="D29" s="1"/>
      <c r="E29" s="1"/>
      <c r="F29" s="1"/>
      <c r="G29" s="1"/>
      <c r="H29" s="1"/>
    </row>
    <row r="30" spans="1:8" ht="26.1" customHeight="1">
      <c r="A30" s="1"/>
      <c r="B30" s="1"/>
      <c r="C30" s="1"/>
      <c r="D30" s="1"/>
      <c r="E30" s="1"/>
      <c r="F30" s="1"/>
      <c r="G30" s="1"/>
      <c r="H30" s="1"/>
    </row>
    <row r="31" spans="1:8" ht="26.1" customHeight="1">
      <c r="A31" s="1"/>
      <c r="B31" s="1"/>
      <c r="C31" s="1"/>
      <c r="D31" s="1"/>
      <c r="E31" s="1"/>
      <c r="F31" s="1"/>
      <c r="G31" s="1"/>
      <c r="H31" s="1"/>
    </row>
  </sheetData>
  <mergeCells count="3">
    <mergeCell ref="A2:H2"/>
    <mergeCell ref="A3:H4"/>
    <mergeCell ref="A25:H27"/>
  </mergeCells>
  <dataValidations count="2">
    <dataValidation type="whole" sqref="E5" xr:uid="{00000000-0002-0000-0300-000000000000}">
      <formula1>2000</formula1>
      <formula2>2200</formula2>
    </dataValidation>
    <dataValidation type="list" sqref="H8:H23" xr:uid="{00000000-0002-0000-0300-000001000000}">
      <formula1>"À décider,Planifiée,En cours,Réalisée à vérifier,Efficacité vérifiée"</formula1>
    </dataValidation>
  </dataValidations>
  <pageMargins left="0.25" right="0.25" top="0.30555555555555558" bottom="0.3888888888888889" header="0.1111111111111111" footer="0.16666666666666666"/>
  <pageSetup paperSize="8" fitToHeight="0" orientation="landscape" r:id="rId1"/>
  <headerFooter>
    <oddFooter>&amp;LDUERP Libre - bureaux - Actions&amp;RPage &amp;P /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23D36"/>
    <pageSetUpPr fitToPage="1"/>
  </sheetPr>
  <dimension ref="A1:D130"/>
  <sheetViews>
    <sheetView showGridLines="0" workbookViewId="0"/>
  </sheetViews>
  <sheetFormatPr baseColWidth="10" defaultColWidth="9" defaultRowHeight="14.25"/>
  <cols>
    <col min="1" max="1" width="34" customWidth="1"/>
    <col min="2" max="2" width="38" customWidth="1"/>
    <col min="3" max="3" width="34" customWidth="1"/>
    <col min="4" max="4" width="38" customWidth="1"/>
  </cols>
  <sheetData>
    <row r="1" spans="1:4" ht="26.1" customHeight="1">
      <c r="A1" s="1"/>
      <c r="B1" s="1"/>
      <c r="C1" s="1"/>
      <c r="D1" s="1"/>
    </row>
    <row r="2" spans="1:4" ht="30.95" customHeight="1">
      <c r="A2" s="29" t="s">
        <v>152</v>
      </c>
      <c r="B2" s="30"/>
      <c r="C2" s="30"/>
      <c r="D2" s="30"/>
    </row>
    <row r="3" spans="1:4" ht="26.1" customHeight="1">
      <c r="A3" s="31" t="s">
        <v>153</v>
      </c>
      <c r="B3" s="31"/>
      <c r="C3" s="31"/>
      <c r="D3" s="31"/>
    </row>
    <row r="4" spans="1:4" ht="26.1" customHeight="1">
      <c r="A4" s="32"/>
      <c r="B4" s="32"/>
      <c r="C4" s="32"/>
      <c r="D4" s="32"/>
    </row>
    <row r="5" spans="1:4" ht="26.1" customHeight="1">
      <c r="A5" s="1"/>
      <c r="B5" s="1"/>
      <c r="C5" s="1"/>
      <c r="D5" s="1"/>
    </row>
    <row r="6" spans="1:4" ht="26.1" customHeight="1">
      <c r="A6" s="34" t="s">
        <v>154</v>
      </c>
      <c r="B6" s="34"/>
      <c r="C6" s="34"/>
      <c r="D6" s="34"/>
    </row>
    <row r="7" spans="1:4" ht="30" customHeight="1">
      <c r="A7" s="1" t="s">
        <v>155</v>
      </c>
      <c r="B7" s="3"/>
      <c r="C7" s="1" t="s">
        <v>156</v>
      </c>
      <c r="D7" s="3"/>
    </row>
    <row r="8" spans="1:4" ht="30" customHeight="1">
      <c r="A8" s="1" t="s">
        <v>157</v>
      </c>
      <c r="B8" s="3"/>
      <c r="C8" s="1" t="s">
        <v>158</v>
      </c>
      <c r="D8" s="3"/>
    </row>
    <row r="9" spans="1:4" ht="30" customHeight="1">
      <c r="A9" s="1" t="s">
        <v>159</v>
      </c>
      <c r="B9" s="3"/>
      <c r="C9" s="1" t="s">
        <v>160</v>
      </c>
      <c r="D9" s="3"/>
    </row>
    <row r="10" spans="1:4" ht="30" customHeight="1">
      <c r="A10" s="1" t="s">
        <v>161</v>
      </c>
      <c r="B10" s="3"/>
      <c r="C10" s="1" t="s">
        <v>162</v>
      </c>
      <c r="D10" s="4"/>
    </row>
    <row r="11" spans="1:4" ht="30" customHeight="1">
      <c r="A11" s="1" t="s">
        <v>163</v>
      </c>
      <c r="B11" s="3"/>
      <c r="C11" s="1" t="s">
        <v>164</v>
      </c>
      <c r="D11" s="3"/>
    </row>
    <row r="12" spans="1:4" ht="30" customHeight="1">
      <c r="A12" s="1" t="s">
        <v>165</v>
      </c>
      <c r="B12" s="21" t="str">
        <f>IF(COUNT(B11,D11)&lt;2,"À renseigner",IF(AND(B11&gt;0,D11&gt;=0,D11&lt;=B11,B11=INT(B11),D11=INT(D11)),D11/B11,"À renseigner"))</f>
        <v>À renseigner</v>
      </c>
      <c r="C12" s="1" t="s">
        <v>166</v>
      </c>
      <c r="D12" s="3" t="s">
        <v>138</v>
      </c>
    </row>
    <row r="13" spans="1:4" ht="30" customHeight="1">
      <c r="A13" s="1" t="s">
        <v>167</v>
      </c>
      <c r="B13" s="3"/>
      <c r="C13" s="1" t="s">
        <v>168</v>
      </c>
      <c r="D13" s="3"/>
    </row>
    <row r="14" spans="1:4" ht="26.1" customHeight="1">
      <c r="A14" s="1"/>
      <c r="B14" s="1"/>
      <c r="C14" s="1"/>
      <c r="D14" s="1"/>
    </row>
    <row r="15" spans="1:4" ht="26.1" customHeight="1">
      <c r="A15" s="1"/>
      <c r="B15" s="1"/>
      <c r="C15" s="1"/>
      <c r="D15" s="1"/>
    </row>
    <row r="16" spans="1:4" ht="26.1" customHeight="1">
      <c r="A16" s="34" t="s">
        <v>169</v>
      </c>
      <c r="B16" s="34"/>
      <c r="C16" s="34"/>
      <c r="D16" s="34"/>
    </row>
    <row r="17" spans="1:4" ht="30" customHeight="1">
      <c r="A17" s="1" t="s">
        <v>155</v>
      </c>
      <c r="B17" s="3"/>
      <c r="C17" s="1" t="s">
        <v>156</v>
      </c>
      <c r="D17" s="3"/>
    </row>
    <row r="18" spans="1:4" ht="30" customHeight="1">
      <c r="A18" s="1" t="s">
        <v>157</v>
      </c>
      <c r="B18" s="3"/>
      <c r="C18" s="1" t="s">
        <v>158</v>
      </c>
      <c r="D18" s="3"/>
    </row>
    <row r="19" spans="1:4" ht="30" customHeight="1">
      <c r="A19" s="1" t="s">
        <v>159</v>
      </c>
      <c r="B19" s="3"/>
      <c r="C19" s="1" t="s">
        <v>160</v>
      </c>
      <c r="D19" s="3"/>
    </row>
    <row r="20" spans="1:4" ht="30" customHeight="1">
      <c r="A20" s="1" t="s">
        <v>161</v>
      </c>
      <c r="B20" s="3"/>
      <c r="C20" s="1" t="s">
        <v>162</v>
      </c>
      <c r="D20" s="4"/>
    </row>
    <row r="21" spans="1:4" ht="30" customHeight="1">
      <c r="A21" s="1" t="s">
        <v>163</v>
      </c>
      <c r="B21" s="3"/>
      <c r="C21" s="1" t="s">
        <v>164</v>
      </c>
      <c r="D21" s="3"/>
    </row>
    <row r="22" spans="1:4" ht="30" customHeight="1">
      <c r="A22" s="1" t="s">
        <v>165</v>
      </c>
      <c r="B22" s="21" t="str">
        <f>IF(COUNT(B21,D21)&lt;2,"À renseigner",IF(AND(B21&gt;0,D21&gt;=0,D21&lt;=B21,B21=INT(B21),D21=INT(D21)),D21/B21,"À renseigner"))</f>
        <v>À renseigner</v>
      </c>
      <c r="C22" s="1" t="s">
        <v>166</v>
      </c>
      <c r="D22" s="3" t="s">
        <v>138</v>
      </c>
    </row>
    <row r="23" spans="1:4" ht="30" customHeight="1">
      <c r="A23" s="1" t="s">
        <v>167</v>
      </c>
      <c r="B23" s="3"/>
      <c r="C23" s="1" t="s">
        <v>168</v>
      </c>
      <c r="D23" s="3"/>
    </row>
    <row r="24" spans="1:4" ht="26.1" customHeight="1">
      <c r="A24" s="1"/>
      <c r="B24" s="1"/>
      <c r="C24" s="1"/>
      <c r="D24" s="1"/>
    </row>
    <row r="25" spans="1:4" ht="26.1" customHeight="1">
      <c r="A25" s="1"/>
      <c r="B25" s="1"/>
      <c r="C25" s="1"/>
      <c r="D25" s="1"/>
    </row>
    <row r="26" spans="1:4" ht="26.1" customHeight="1">
      <c r="A26" s="34" t="s">
        <v>170</v>
      </c>
      <c r="B26" s="34"/>
      <c r="C26" s="34"/>
      <c r="D26" s="34"/>
    </row>
    <row r="27" spans="1:4" ht="30" customHeight="1">
      <c r="A27" s="1" t="s">
        <v>155</v>
      </c>
      <c r="B27" s="3"/>
      <c r="C27" s="1" t="s">
        <v>156</v>
      </c>
      <c r="D27" s="3"/>
    </row>
    <row r="28" spans="1:4" ht="30" customHeight="1">
      <c r="A28" s="1" t="s">
        <v>157</v>
      </c>
      <c r="B28" s="3"/>
      <c r="C28" s="1" t="s">
        <v>158</v>
      </c>
      <c r="D28" s="3"/>
    </row>
    <row r="29" spans="1:4" ht="30" customHeight="1">
      <c r="A29" s="1" t="s">
        <v>159</v>
      </c>
      <c r="B29" s="3"/>
      <c r="C29" s="1" t="s">
        <v>160</v>
      </c>
      <c r="D29" s="3"/>
    </row>
    <row r="30" spans="1:4" ht="30" customHeight="1">
      <c r="A30" s="1" t="s">
        <v>161</v>
      </c>
      <c r="B30" s="3"/>
      <c r="C30" s="1" t="s">
        <v>162</v>
      </c>
      <c r="D30" s="4"/>
    </row>
    <row r="31" spans="1:4" ht="30" customHeight="1">
      <c r="A31" s="1" t="s">
        <v>163</v>
      </c>
      <c r="B31" s="3"/>
      <c r="C31" s="1" t="s">
        <v>164</v>
      </c>
      <c r="D31" s="3"/>
    </row>
    <row r="32" spans="1:4" ht="30" customHeight="1">
      <c r="A32" s="1" t="s">
        <v>165</v>
      </c>
      <c r="B32" s="21" t="str">
        <f>IF(COUNT(B31,D31)&lt;2,"À renseigner",IF(AND(B31&gt;0,D31&gt;=0,D31&lt;=B31,B31=INT(B31),D31=INT(D31)),D31/B31,"À renseigner"))</f>
        <v>À renseigner</v>
      </c>
      <c r="C32" s="1" t="s">
        <v>166</v>
      </c>
      <c r="D32" s="3" t="s">
        <v>138</v>
      </c>
    </row>
    <row r="33" spans="1:4" ht="30" customHeight="1">
      <c r="A33" s="1" t="s">
        <v>167</v>
      </c>
      <c r="B33" s="3"/>
      <c r="C33" s="1" t="s">
        <v>168</v>
      </c>
      <c r="D33" s="3"/>
    </row>
    <row r="34" spans="1:4" ht="26.1" customHeight="1">
      <c r="A34" s="1"/>
      <c r="B34" s="1"/>
      <c r="C34" s="1"/>
      <c r="D34" s="1"/>
    </row>
    <row r="35" spans="1:4" ht="26.1" customHeight="1">
      <c r="A35" s="1"/>
      <c r="B35" s="1"/>
      <c r="C35" s="1"/>
      <c r="D35" s="1"/>
    </row>
    <row r="36" spans="1:4" ht="26.1" customHeight="1">
      <c r="A36" s="34" t="s">
        <v>171</v>
      </c>
      <c r="B36" s="34"/>
      <c r="C36" s="34"/>
      <c r="D36" s="34"/>
    </row>
    <row r="37" spans="1:4" ht="30" customHeight="1">
      <c r="A37" s="1" t="s">
        <v>155</v>
      </c>
      <c r="B37" s="3"/>
      <c r="C37" s="1" t="s">
        <v>156</v>
      </c>
      <c r="D37" s="3"/>
    </row>
    <row r="38" spans="1:4" ht="30" customHeight="1">
      <c r="A38" s="1" t="s">
        <v>157</v>
      </c>
      <c r="B38" s="3"/>
      <c r="C38" s="1" t="s">
        <v>158</v>
      </c>
      <c r="D38" s="3"/>
    </row>
    <row r="39" spans="1:4" ht="30" customHeight="1">
      <c r="A39" s="1" t="s">
        <v>159</v>
      </c>
      <c r="B39" s="3"/>
      <c r="C39" s="1" t="s">
        <v>160</v>
      </c>
      <c r="D39" s="3"/>
    </row>
    <row r="40" spans="1:4" ht="30" customHeight="1">
      <c r="A40" s="1" t="s">
        <v>161</v>
      </c>
      <c r="B40" s="3"/>
      <c r="C40" s="1" t="s">
        <v>162</v>
      </c>
      <c r="D40" s="4"/>
    </row>
    <row r="41" spans="1:4" ht="30" customHeight="1">
      <c r="A41" s="1" t="s">
        <v>163</v>
      </c>
      <c r="B41" s="3"/>
      <c r="C41" s="1" t="s">
        <v>164</v>
      </c>
      <c r="D41" s="3"/>
    </row>
    <row r="42" spans="1:4" ht="30" customHeight="1">
      <c r="A42" s="1" t="s">
        <v>165</v>
      </c>
      <c r="B42" s="21" t="str">
        <f>IF(COUNT(B41,D41)&lt;2,"À renseigner",IF(AND(B41&gt;0,D41&gt;=0,D41&lt;=B41,B41=INT(B41),D41=INT(D41)),D41/B41,"À renseigner"))</f>
        <v>À renseigner</v>
      </c>
      <c r="C42" s="1" t="s">
        <v>166</v>
      </c>
      <c r="D42" s="3" t="s">
        <v>138</v>
      </c>
    </row>
    <row r="43" spans="1:4" ht="30" customHeight="1">
      <c r="A43" s="1" t="s">
        <v>167</v>
      </c>
      <c r="B43" s="3"/>
      <c r="C43" s="1" t="s">
        <v>168</v>
      </c>
      <c r="D43" s="3"/>
    </row>
    <row r="44" spans="1:4" ht="26.1" customHeight="1">
      <c r="A44" s="1"/>
      <c r="B44" s="1"/>
      <c r="C44" s="1"/>
      <c r="D44" s="1"/>
    </row>
    <row r="45" spans="1:4" ht="26.1" customHeight="1">
      <c r="A45" s="1"/>
      <c r="B45" s="1"/>
      <c r="C45" s="1"/>
      <c r="D45" s="1"/>
    </row>
    <row r="46" spans="1:4" ht="26.1" customHeight="1">
      <c r="A46" s="34" t="s">
        <v>172</v>
      </c>
      <c r="B46" s="34"/>
      <c r="C46" s="34"/>
      <c r="D46" s="34"/>
    </row>
    <row r="47" spans="1:4" ht="30" customHeight="1">
      <c r="A47" s="1" t="s">
        <v>155</v>
      </c>
      <c r="B47" s="3"/>
      <c r="C47" s="1" t="s">
        <v>156</v>
      </c>
      <c r="D47" s="3"/>
    </row>
    <row r="48" spans="1:4" ht="30" customHeight="1">
      <c r="A48" s="1" t="s">
        <v>157</v>
      </c>
      <c r="B48" s="3"/>
      <c r="C48" s="1" t="s">
        <v>158</v>
      </c>
      <c r="D48" s="3"/>
    </row>
    <row r="49" spans="1:4" ht="30" customHeight="1">
      <c r="A49" s="1" t="s">
        <v>159</v>
      </c>
      <c r="B49" s="3"/>
      <c r="C49" s="1" t="s">
        <v>160</v>
      </c>
      <c r="D49" s="3"/>
    </row>
    <row r="50" spans="1:4" ht="30" customHeight="1">
      <c r="A50" s="1" t="s">
        <v>161</v>
      </c>
      <c r="B50" s="3"/>
      <c r="C50" s="1" t="s">
        <v>162</v>
      </c>
      <c r="D50" s="4"/>
    </row>
    <row r="51" spans="1:4" ht="30" customHeight="1">
      <c r="A51" s="1" t="s">
        <v>163</v>
      </c>
      <c r="B51" s="3"/>
      <c r="C51" s="1" t="s">
        <v>164</v>
      </c>
      <c r="D51" s="3"/>
    </row>
    <row r="52" spans="1:4" ht="30" customHeight="1">
      <c r="A52" s="1" t="s">
        <v>165</v>
      </c>
      <c r="B52" s="21" t="str">
        <f>IF(COUNT(B51,D51)&lt;2,"À renseigner",IF(AND(B51&gt;0,D51&gt;=0,D51&lt;=B51,B51=INT(B51),D51=INT(D51)),D51/B51,"À renseigner"))</f>
        <v>À renseigner</v>
      </c>
      <c r="C52" s="1" t="s">
        <v>166</v>
      </c>
      <c r="D52" s="3" t="s">
        <v>138</v>
      </c>
    </row>
    <row r="53" spans="1:4" ht="30" customHeight="1">
      <c r="A53" s="1" t="s">
        <v>167</v>
      </c>
      <c r="B53" s="3"/>
      <c r="C53" s="1" t="s">
        <v>168</v>
      </c>
      <c r="D53" s="3"/>
    </row>
    <row r="54" spans="1:4" ht="26.1" customHeight="1">
      <c r="A54" s="1"/>
      <c r="B54" s="1"/>
      <c r="C54" s="1"/>
      <c r="D54" s="1"/>
    </row>
    <row r="55" spans="1:4" ht="26.1" customHeight="1">
      <c r="A55" s="1"/>
      <c r="B55" s="1"/>
      <c r="C55" s="1"/>
      <c r="D55" s="1"/>
    </row>
    <row r="56" spans="1:4" ht="26.1" customHeight="1">
      <c r="A56" s="34" t="s">
        <v>173</v>
      </c>
      <c r="B56" s="34"/>
      <c r="C56" s="34"/>
      <c r="D56" s="34"/>
    </row>
    <row r="57" spans="1:4" ht="30" customHeight="1">
      <c r="A57" s="1" t="s">
        <v>155</v>
      </c>
      <c r="B57" s="3"/>
      <c r="C57" s="1" t="s">
        <v>156</v>
      </c>
      <c r="D57" s="3"/>
    </row>
    <row r="58" spans="1:4" ht="30" customHeight="1">
      <c r="A58" s="1" t="s">
        <v>157</v>
      </c>
      <c r="B58" s="3"/>
      <c r="C58" s="1" t="s">
        <v>158</v>
      </c>
      <c r="D58" s="3"/>
    </row>
    <row r="59" spans="1:4" ht="30" customHeight="1">
      <c r="A59" s="1" t="s">
        <v>159</v>
      </c>
      <c r="B59" s="3"/>
      <c r="C59" s="1" t="s">
        <v>160</v>
      </c>
      <c r="D59" s="3"/>
    </row>
    <row r="60" spans="1:4" ht="30" customHeight="1">
      <c r="A60" s="1" t="s">
        <v>161</v>
      </c>
      <c r="B60" s="3"/>
      <c r="C60" s="1" t="s">
        <v>162</v>
      </c>
      <c r="D60" s="4"/>
    </row>
    <row r="61" spans="1:4" ht="30" customHeight="1">
      <c r="A61" s="1" t="s">
        <v>163</v>
      </c>
      <c r="B61" s="3"/>
      <c r="C61" s="1" t="s">
        <v>164</v>
      </c>
      <c r="D61" s="3"/>
    </row>
    <row r="62" spans="1:4" ht="30" customHeight="1">
      <c r="A62" s="1" t="s">
        <v>165</v>
      </c>
      <c r="B62" s="21" t="str">
        <f>IF(COUNT(B61,D61)&lt;2,"À renseigner",IF(AND(B61&gt;0,D61&gt;=0,D61&lt;=B61,B61=INT(B61),D61=INT(D61)),D61/B61,"À renseigner"))</f>
        <v>À renseigner</v>
      </c>
      <c r="C62" s="1" t="s">
        <v>166</v>
      </c>
      <c r="D62" s="3" t="s">
        <v>138</v>
      </c>
    </row>
    <row r="63" spans="1:4" ht="30" customHeight="1">
      <c r="A63" s="1" t="s">
        <v>167</v>
      </c>
      <c r="B63" s="3"/>
      <c r="C63" s="1" t="s">
        <v>168</v>
      </c>
      <c r="D63" s="3"/>
    </row>
    <row r="64" spans="1:4" ht="26.1" customHeight="1">
      <c r="A64" s="1"/>
      <c r="B64" s="1"/>
      <c r="C64" s="1"/>
      <c r="D64" s="1"/>
    </row>
    <row r="65" spans="1:4" ht="26.1" customHeight="1">
      <c r="A65" s="1"/>
      <c r="B65" s="1"/>
      <c r="C65" s="1"/>
      <c r="D65" s="1"/>
    </row>
    <row r="66" spans="1:4" ht="26.1" customHeight="1">
      <c r="A66" s="34" t="s">
        <v>174</v>
      </c>
      <c r="B66" s="34"/>
      <c r="C66" s="34"/>
      <c r="D66" s="34"/>
    </row>
    <row r="67" spans="1:4" ht="30" customHeight="1">
      <c r="A67" s="1" t="s">
        <v>155</v>
      </c>
      <c r="B67" s="3"/>
      <c r="C67" s="1" t="s">
        <v>156</v>
      </c>
      <c r="D67" s="3"/>
    </row>
    <row r="68" spans="1:4" ht="30" customHeight="1">
      <c r="A68" s="1" t="s">
        <v>157</v>
      </c>
      <c r="B68" s="3"/>
      <c r="C68" s="1" t="s">
        <v>158</v>
      </c>
      <c r="D68" s="3"/>
    </row>
    <row r="69" spans="1:4" ht="30" customHeight="1">
      <c r="A69" s="1" t="s">
        <v>159</v>
      </c>
      <c r="B69" s="3"/>
      <c r="C69" s="1" t="s">
        <v>160</v>
      </c>
      <c r="D69" s="3"/>
    </row>
    <row r="70" spans="1:4" ht="30" customHeight="1">
      <c r="A70" s="1" t="s">
        <v>161</v>
      </c>
      <c r="B70" s="3"/>
      <c r="C70" s="1" t="s">
        <v>162</v>
      </c>
      <c r="D70" s="4"/>
    </row>
    <row r="71" spans="1:4" ht="30" customHeight="1">
      <c r="A71" s="1" t="s">
        <v>163</v>
      </c>
      <c r="B71" s="3"/>
      <c r="C71" s="1" t="s">
        <v>164</v>
      </c>
      <c r="D71" s="3"/>
    </row>
    <row r="72" spans="1:4" ht="30" customHeight="1">
      <c r="A72" s="1" t="s">
        <v>165</v>
      </c>
      <c r="B72" s="21" t="str">
        <f>IF(COUNT(B71,D71)&lt;2,"À renseigner",IF(AND(B71&gt;0,D71&gt;=0,D71&lt;=B71,B71=INT(B71),D71=INT(D71)),D71/B71,"À renseigner"))</f>
        <v>À renseigner</v>
      </c>
      <c r="C72" s="1" t="s">
        <v>166</v>
      </c>
      <c r="D72" s="3" t="s">
        <v>138</v>
      </c>
    </row>
    <row r="73" spans="1:4" ht="30" customHeight="1">
      <c r="A73" s="1" t="s">
        <v>167</v>
      </c>
      <c r="B73" s="3"/>
      <c r="C73" s="1" t="s">
        <v>168</v>
      </c>
      <c r="D73" s="3"/>
    </row>
    <row r="74" spans="1:4" ht="26.1" customHeight="1">
      <c r="A74" s="1"/>
      <c r="B74" s="1"/>
      <c r="C74" s="1"/>
      <c r="D74" s="1"/>
    </row>
    <row r="75" spans="1:4" ht="26.1" customHeight="1">
      <c r="A75" s="1"/>
      <c r="B75" s="1"/>
      <c r="C75" s="1"/>
      <c r="D75" s="1"/>
    </row>
    <row r="76" spans="1:4" ht="26.1" customHeight="1">
      <c r="A76" s="34" t="s">
        <v>175</v>
      </c>
      <c r="B76" s="34"/>
      <c r="C76" s="34"/>
      <c r="D76" s="34"/>
    </row>
    <row r="77" spans="1:4" ht="30" customHeight="1">
      <c r="A77" s="1" t="s">
        <v>155</v>
      </c>
      <c r="B77" s="3"/>
      <c r="C77" s="1" t="s">
        <v>156</v>
      </c>
      <c r="D77" s="3"/>
    </row>
    <row r="78" spans="1:4" ht="30" customHeight="1">
      <c r="A78" s="1" t="s">
        <v>157</v>
      </c>
      <c r="B78" s="3"/>
      <c r="C78" s="1" t="s">
        <v>158</v>
      </c>
      <c r="D78" s="3"/>
    </row>
    <row r="79" spans="1:4" ht="30" customHeight="1">
      <c r="A79" s="1" t="s">
        <v>159</v>
      </c>
      <c r="B79" s="3"/>
      <c r="C79" s="1" t="s">
        <v>160</v>
      </c>
      <c r="D79" s="3"/>
    </row>
    <row r="80" spans="1:4" ht="30" customHeight="1">
      <c r="A80" s="1" t="s">
        <v>161</v>
      </c>
      <c r="B80" s="3"/>
      <c r="C80" s="1" t="s">
        <v>162</v>
      </c>
      <c r="D80" s="4"/>
    </row>
    <row r="81" spans="1:4" ht="30" customHeight="1">
      <c r="A81" s="1" t="s">
        <v>163</v>
      </c>
      <c r="B81" s="3"/>
      <c r="C81" s="1" t="s">
        <v>164</v>
      </c>
      <c r="D81" s="3"/>
    </row>
    <row r="82" spans="1:4" ht="30" customHeight="1">
      <c r="A82" s="1" t="s">
        <v>165</v>
      </c>
      <c r="B82" s="21" t="str">
        <f>IF(COUNT(B81,D81)&lt;2,"À renseigner",IF(AND(B81&gt;0,D81&gt;=0,D81&lt;=B81,B81=INT(B81),D81=INT(D81)),D81/B81,"À renseigner"))</f>
        <v>À renseigner</v>
      </c>
      <c r="C82" s="1" t="s">
        <v>166</v>
      </c>
      <c r="D82" s="3" t="s">
        <v>138</v>
      </c>
    </row>
    <row r="83" spans="1:4" ht="30" customHeight="1">
      <c r="A83" s="1" t="s">
        <v>167</v>
      </c>
      <c r="B83" s="3"/>
      <c r="C83" s="1" t="s">
        <v>168</v>
      </c>
      <c r="D83" s="3"/>
    </row>
    <row r="84" spans="1:4" ht="26.1" customHeight="1">
      <c r="A84" s="1"/>
      <c r="B84" s="1"/>
      <c r="C84" s="1"/>
      <c r="D84" s="1"/>
    </row>
    <row r="85" spans="1:4" ht="26.1" customHeight="1">
      <c r="A85" s="1"/>
      <c r="B85" s="1"/>
      <c r="C85" s="1"/>
      <c r="D85" s="1"/>
    </row>
    <row r="86" spans="1:4" ht="26.1" customHeight="1">
      <c r="A86" s="34" t="s">
        <v>176</v>
      </c>
      <c r="B86" s="34"/>
      <c r="C86" s="34"/>
      <c r="D86" s="34"/>
    </row>
    <row r="87" spans="1:4" ht="30" customHeight="1">
      <c r="A87" s="1" t="s">
        <v>155</v>
      </c>
      <c r="B87" s="3"/>
      <c r="C87" s="1" t="s">
        <v>156</v>
      </c>
      <c r="D87" s="3"/>
    </row>
    <row r="88" spans="1:4" ht="30" customHeight="1">
      <c r="A88" s="1" t="s">
        <v>157</v>
      </c>
      <c r="B88" s="3"/>
      <c r="C88" s="1" t="s">
        <v>158</v>
      </c>
      <c r="D88" s="3"/>
    </row>
    <row r="89" spans="1:4" ht="30" customHeight="1">
      <c r="A89" s="1" t="s">
        <v>159</v>
      </c>
      <c r="B89" s="3"/>
      <c r="C89" s="1" t="s">
        <v>160</v>
      </c>
      <c r="D89" s="3"/>
    </row>
    <row r="90" spans="1:4" ht="30" customHeight="1">
      <c r="A90" s="1" t="s">
        <v>161</v>
      </c>
      <c r="B90" s="3"/>
      <c r="C90" s="1" t="s">
        <v>162</v>
      </c>
      <c r="D90" s="4"/>
    </row>
    <row r="91" spans="1:4" ht="30" customHeight="1">
      <c r="A91" s="1" t="s">
        <v>163</v>
      </c>
      <c r="B91" s="3"/>
      <c r="C91" s="1" t="s">
        <v>164</v>
      </c>
      <c r="D91" s="3"/>
    </row>
    <row r="92" spans="1:4" ht="30" customHeight="1">
      <c r="A92" s="1" t="s">
        <v>165</v>
      </c>
      <c r="B92" s="21" t="str">
        <f>IF(COUNT(B91,D91)&lt;2,"À renseigner",IF(AND(B91&gt;0,D91&gt;=0,D91&lt;=B91,B91=INT(B91),D91=INT(D91)),D91/B91,"À renseigner"))</f>
        <v>À renseigner</v>
      </c>
      <c r="C92" s="1" t="s">
        <v>166</v>
      </c>
      <c r="D92" s="3" t="s">
        <v>138</v>
      </c>
    </row>
    <row r="93" spans="1:4" ht="30" customHeight="1">
      <c r="A93" s="1" t="s">
        <v>167</v>
      </c>
      <c r="B93" s="3"/>
      <c r="C93" s="1" t="s">
        <v>168</v>
      </c>
      <c r="D93" s="3"/>
    </row>
    <row r="94" spans="1:4" ht="26.1" customHeight="1">
      <c r="A94" s="1"/>
      <c r="B94" s="1"/>
      <c r="C94" s="1"/>
      <c r="D94" s="1"/>
    </row>
    <row r="95" spans="1:4" ht="26.1" customHeight="1">
      <c r="A95" s="1"/>
      <c r="B95" s="1"/>
      <c r="C95" s="1"/>
      <c r="D95" s="1"/>
    </row>
    <row r="96" spans="1:4" ht="26.1" customHeight="1">
      <c r="A96" s="34" t="s">
        <v>177</v>
      </c>
      <c r="B96" s="34"/>
      <c r="C96" s="34"/>
      <c r="D96" s="34"/>
    </row>
    <row r="97" spans="1:4" ht="30" customHeight="1">
      <c r="A97" s="1" t="s">
        <v>155</v>
      </c>
      <c r="B97" s="3"/>
      <c r="C97" s="1" t="s">
        <v>156</v>
      </c>
      <c r="D97" s="3"/>
    </row>
    <row r="98" spans="1:4" ht="30" customHeight="1">
      <c r="A98" s="1" t="s">
        <v>157</v>
      </c>
      <c r="B98" s="3"/>
      <c r="C98" s="1" t="s">
        <v>158</v>
      </c>
      <c r="D98" s="3"/>
    </row>
    <row r="99" spans="1:4" ht="30" customHeight="1">
      <c r="A99" s="1" t="s">
        <v>159</v>
      </c>
      <c r="B99" s="3"/>
      <c r="C99" s="1" t="s">
        <v>160</v>
      </c>
      <c r="D99" s="3"/>
    </row>
    <row r="100" spans="1:4" ht="30" customHeight="1">
      <c r="A100" s="1" t="s">
        <v>161</v>
      </c>
      <c r="B100" s="3"/>
      <c r="C100" s="1" t="s">
        <v>162</v>
      </c>
      <c r="D100" s="4"/>
    </row>
    <row r="101" spans="1:4" ht="30" customHeight="1">
      <c r="A101" s="1" t="s">
        <v>163</v>
      </c>
      <c r="B101" s="3"/>
      <c r="C101" s="1" t="s">
        <v>164</v>
      </c>
      <c r="D101" s="3"/>
    </row>
    <row r="102" spans="1:4" ht="30" customHeight="1">
      <c r="A102" s="1" t="s">
        <v>165</v>
      </c>
      <c r="B102" s="21" t="str">
        <f>IF(COUNT(B101,D101)&lt;2,"À renseigner",IF(AND(B101&gt;0,D101&gt;=0,D101&lt;=B101,B101=INT(B101),D101=INT(D101)),D101/B101,"À renseigner"))</f>
        <v>À renseigner</v>
      </c>
      <c r="C102" s="1" t="s">
        <v>166</v>
      </c>
      <c r="D102" s="3" t="s">
        <v>138</v>
      </c>
    </row>
    <row r="103" spans="1:4" ht="30" customHeight="1">
      <c r="A103" s="1" t="s">
        <v>167</v>
      </c>
      <c r="B103" s="3"/>
      <c r="C103" s="1" t="s">
        <v>168</v>
      </c>
      <c r="D103" s="3"/>
    </row>
    <row r="104" spans="1:4" ht="26.1" customHeight="1">
      <c r="A104" s="1"/>
      <c r="B104" s="1"/>
      <c r="C104" s="1"/>
      <c r="D104" s="1"/>
    </row>
    <row r="105" spans="1:4" ht="26.1" customHeight="1">
      <c r="A105" s="1"/>
      <c r="B105" s="1"/>
      <c r="C105" s="1"/>
      <c r="D105" s="1"/>
    </row>
    <row r="106" spans="1:4" ht="26.1" customHeight="1">
      <c r="A106" s="33" t="s">
        <v>178</v>
      </c>
      <c r="B106" s="33"/>
      <c r="C106" s="33"/>
      <c r="D106" s="33"/>
    </row>
    <row r="107" spans="1:4" ht="26.1" customHeight="1">
      <c r="A107" s="33"/>
      <c r="B107" s="33"/>
      <c r="C107" s="33"/>
      <c r="D107" s="33"/>
    </row>
    <row r="108" spans="1:4" ht="26.1" customHeight="1">
      <c r="A108" s="33"/>
      <c r="B108" s="33"/>
      <c r="C108" s="33"/>
      <c r="D108" s="33"/>
    </row>
    <row r="109" spans="1:4" ht="26.1" customHeight="1">
      <c r="A109" s="1"/>
      <c r="B109" s="1"/>
      <c r="C109" s="1"/>
      <c r="D109" s="1"/>
    </row>
    <row r="110" spans="1:4" ht="38.1" customHeight="1">
      <c r="A110" s="2" t="s">
        <v>179</v>
      </c>
      <c r="B110" s="2" t="s">
        <v>180</v>
      </c>
      <c r="C110" s="2" t="s">
        <v>181</v>
      </c>
      <c r="D110" s="2" t="s">
        <v>182</v>
      </c>
    </row>
    <row r="111" spans="1:4" ht="54" customHeight="1">
      <c r="A111" s="3"/>
      <c r="B111" s="3"/>
      <c r="C111" s="3"/>
      <c r="D111" s="3"/>
    </row>
    <row r="112" spans="1:4" ht="54" customHeight="1">
      <c r="A112" s="3"/>
      <c r="B112" s="3"/>
      <c r="C112" s="3"/>
      <c r="D112" s="3"/>
    </row>
    <row r="113" spans="1:4" ht="54" customHeight="1">
      <c r="A113" s="3"/>
      <c r="B113" s="3"/>
      <c r="C113" s="3"/>
      <c r="D113" s="3"/>
    </row>
    <row r="114" spans="1:4" ht="26.1" customHeight="1">
      <c r="A114" s="1"/>
      <c r="B114" s="1"/>
      <c r="C114" s="1"/>
      <c r="D114" s="1"/>
    </row>
    <row r="115" spans="1:4" ht="26.1" customHeight="1">
      <c r="A115" s="33" t="s">
        <v>183</v>
      </c>
      <c r="B115" s="33"/>
      <c r="C115" s="33"/>
      <c r="D115" s="33"/>
    </row>
    <row r="116" spans="1:4" ht="26.1" customHeight="1">
      <c r="A116" s="33"/>
      <c r="B116" s="33"/>
      <c r="C116" s="33"/>
      <c r="D116" s="33"/>
    </row>
    <row r="117" spans="1:4" ht="26.1" customHeight="1">
      <c r="A117" s="33"/>
      <c r="B117" s="33"/>
      <c r="C117" s="33"/>
      <c r="D117" s="33"/>
    </row>
    <row r="118" spans="1:4" ht="26.1" customHeight="1">
      <c r="A118" s="1"/>
      <c r="B118" s="1"/>
      <c r="C118" s="1"/>
      <c r="D118" s="1"/>
    </row>
    <row r="119" spans="1:4" ht="26.1" customHeight="1">
      <c r="A119" s="1"/>
      <c r="B119" s="1"/>
      <c r="C119" s="1"/>
      <c r="D119" s="1"/>
    </row>
    <row r="120" spans="1:4" ht="26.1" customHeight="1">
      <c r="A120" s="1"/>
      <c r="B120" s="1"/>
      <c r="C120" s="1"/>
      <c r="D120" s="1"/>
    </row>
    <row r="121" spans="1:4" ht="26.1" customHeight="1">
      <c r="A121" s="1"/>
      <c r="B121" s="1"/>
      <c r="C121" s="1"/>
      <c r="D121" s="1"/>
    </row>
    <row r="122" spans="1:4" ht="26.1" customHeight="1">
      <c r="A122" s="1"/>
      <c r="B122" s="1"/>
      <c r="C122" s="1"/>
      <c r="D122" s="1"/>
    </row>
    <row r="123" spans="1:4" ht="26.1" customHeight="1">
      <c r="A123" s="1"/>
      <c r="B123" s="1"/>
      <c r="C123" s="1"/>
      <c r="D123" s="1"/>
    </row>
    <row r="124" spans="1:4" ht="26.1" customHeight="1">
      <c r="A124" s="1"/>
      <c r="B124" s="1"/>
      <c r="C124" s="1"/>
      <c r="D124" s="1"/>
    </row>
    <row r="125" spans="1:4" ht="26.1" customHeight="1">
      <c r="A125" s="1"/>
      <c r="B125" s="1"/>
      <c r="C125" s="1"/>
      <c r="D125" s="1"/>
    </row>
    <row r="126" spans="1:4" ht="26.1" customHeight="1">
      <c r="A126" s="1"/>
      <c r="B126" s="1"/>
      <c r="C126" s="1"/>
      <c r="D126" s="1"/>
    </row>
    <row r="127" spans="1:4" ht="26.1" customHeight="1">
      <c r="A127" s="1"/>
      <c r="B127" s="1"/>
      <c r="C127" s="1"/>
      <c r="D127" s="1"/>
    </row>
    <row r="128" spans="1:4" ht="26.1" customHeight="1">
      <c r="A128" s="1"/>
      <c r="B128" s="1"/>
      <c r="C128" s="1"/>
      <c r="D128" s="1"/>
    </row>
    <row r="129" spans="1:4" ht="26.1" customHeight="1">
      <c r="A129" s="1"/>
      <c r="B129" s="1"/>
      <c r="C129" s="1"/>
      <c r="D129" s="1"/>
    </row>
    <row r="130" spans="1:4" ht="26.1" customHeight="1">
      <c r="A130" s="1"/>
      <c r="B130" s="1"/>
      <c r="C130" s="1"/>
      <c r="D130" s="1"/>
    </row>
  </sheetData>
  <mergeCells count="14">
    <mergeCell ref="A86:D86"/>
    <mergeCell ref="A96:D96"/>
    <mergeCell ref="A106:D108"/>
    <mergeCell ref="A115:D117"/>
    <mergeCell ref="A36:D36"/>
    <mergeCell ref="A46:D46"/>
    <mergeCell ref="A56:D56"/>
    <mergeCell ref="A66:D66"/>
    <mergeCell ref="A76:D76"/>
    <mergeCell ref="A2:D2"/>
    <mergeCell ref="A3:D4"/>
    <mergeCell ref="A6:D6"/>
    <mergeCell ref="A16:D16"/>
    <mergeCell ref="A26:D26"/>
  </mergeCells>
  <dataValidations count="1">
    <dataValidation type="list" sqref="D12 D102 D92 D82 D72 D62 D52 D42 D32 D22" xr:uid="{00000000-0002-0000-0400-000000000000}">
      <formula1>"À évaluer,Évalué,Non applicable justifié"</formula1>
    </dataValidation>
  </dataValidations>
  <pageMargins left="0.25" right="0.25" top="0.30555555555555558" bottom="0.3888888888888889" header="0.1111111111111111" footer="0.16666666666666666"/>
  <pageSetup paperSize="8" fitToHeight="0" orientation="landscape" r:id="rId1"/>
  <headerFooter>
    <oddFooter>&amp;LDUERP Libre - bureaux - Expositions&amp;RPage &amp;P / &amp;N</oddFooter>
  </headerFooter>
  <rowBreaks count="5" manualBreakCount="5">
    <brk id="25" max="3" man="1"/>
    <brk id="45" max="3" man="1"/>
    <brk id="65" max="3" man="1"/>
    <brk id="85" max="3" man="1"/>
    <brk id="105"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23D36"/>
    <pageSetUpPr fitToPage="1"/>
  </sheetPr>
  <dimension ref="A1:F22"/>
  <sheetViews>
    <sheetView showGridLines="0" workbookViewId="0">
      <pane ySplit="6" topLeftCell="A7" activePane="bottomLeft" state="frozen"/>
      <selection pane="bottomLeft"/>
    </sheetView>
  </sheetViews>
  <sheetFormatPr baseColWidth="10" defaultColWidth="9" defaultRowHeight="14.25"/>
  <cols>
    <col min="1" max="1" width="15" customWidth="1"/>
    <col min="2" max="2" width="18" customWidth="1"/>
    <col min="3" max="3" width="30" customWidth="1"/>
    <col min="4" max="4" width="29" customWidth="1"/>
    <col min="5" max="5" width="28" customWidth="1"/>
    <col min="6" max="6" width="26" customWidth="1"/>
  </cols>
  <sheetData>
    <row r="1" spans="1:6" ht="26.1" customHeight="1">
      <c r="A1" s="1"/>
      <c r="B1" s="1"/>
      <c r="C1" s="1"/>
      <c r="D1" s="1"/>
      <c r="E1" s="1"/>
      <c r="F1" s="1"/>
    </row>
    <row r="2" spans="1:6" ht="30.95" customHeight="1">
      <c r="A2" s="29" t="s">
        <v>184</v>
      </c>
      <c r="B2" s="30"/>
      <c r="C2" s="30"/>
      <c r="D2" s="30"/>
      <c r="E2" s="30"/>
      <c r="F2" s="30"/>
    </row>
    <row r="3" spans="1:6" ht="26.1" customHeight="1">
      <c r="A3" s="31" t="s">
        <v>185</v>
      </c>
      <c r="B3" s="31"/>
      <c r="C3" s="31"/>
      <c r="D3" s="31"/>
      <c r="E3" s="31"/>
      <c r="F3" s="31"/>
    </row>
    <row r="4" spans="1:6" ht="26.1" customHeight="1">
      <c r="A4" s="32"/>
      <c r="B4" s="32"/>
      <c r="C4" s="32"/>
      <c r="D4" s="32"/>
      <c r="E4" s="32"/>
      <c r="F4" s="32"/>
    </row>
    <row r="5" spans="1:6" ht="26.1" customHeight="1">
      <c r="A5" s="1"/>
      <c r="B5" s="1"/>
      <c r="C5" s="1"/>
      <c r="D5" s="1"/>
      <c r="E5" s="1"/>
      <c r="F5" s="1"/>
    </row>
    <row r="6" spans="1:6" ht="38.1" customHeight="1">
      <c r="A6" s="2" t="s">
        <v>186</v>
      </c>
      <c r="B6" s="2" t="s">
        <v>187</v>
      </c>
      <c r="C6" s="2" t="s">
        <v>188</v>
      </c>
      <c r="D6" s="2" t="s">
        <v>189</v>
      </c>
      <c r="E6" s="2" t="s">
        <v>190</v>
      </c>
      <c r="F6" s="2" t="s">
        <v>191</v>
      </c>
    </row>
    <row r="7" spans="1:6" ht="65.099999999999994" customHeight="1">
      <c r="A7" s="22"/>
      <c r="B7" s="22"/>
      <c r="C7" s="22"/>
      <c r="D7" s="22"/>
      <c r="E7" s="22"/>
      <c r="F7" s="22"/>
    </row>
    <row r="8" spans="1:6" ht="65.099999999999994" customHeight="1">
      <c r="A8" s="23"/>
      <c r="B8" s="23"/>
      <c r="C8" s="23"/>
      <c r="D8" s="23"/>
      <c r="E8" s="23"/>
      <c r="F8" s="23"/>
    </row>
    <row r="9" spans="1:6" ht="65.099999999999994" customHeight="1">
      <c r="A9" s="23"/>
      <c r="B9" s="23"/>
      <c r="C9" s="23"/>
      <c r="D9" s="23"/>
      <c r="E9" s="23"/>
      <c r="F9" s="23"/>
    </row>
    <row r="10" spans="1:6" ht="65.099999999999994" customHeight="1">
      <c r="A10" s="23"/>
      <c r="B10" s="23"/>
      <c r="C10" s="23"/>
      <c r="D10" s="23"/>
      <c r="E10" s="23"/>
      <c r="F10" s="23"/>
    </row>
    <row r="11" spans="1:6" ht="65.099999999999994" customHeight="1">
      <c r="A11" s="23"/>
      <c r="B11" s="23"/>
      <c r="C11" s="23"/>
      <c r="D11" s="23"/>
      <c r="E11" s="23"/>
      <c r="F11" s="23"/>
    </row>
    <row r="12" spans="1:6" ht="65.099999999999994" customHeight="1">
      <c r="A12" s="23"/>
      <c r="B12" s="23"/>
      <c r="C12" s="23"/>
      <c r="D12" s="23"/>
      <c r="E12" s="23"/>
      <c r="F12" s="23"/>
    </row>
    <row r="13" spans="1:6" ht="65.099999999999994" customHeight="1">
      <c r="A13" s="23"/>
      <c r="B13" s="23"/>
      <c r="C13" s="23"/>
      <c r="D13" s="23"/>
      <c r="E13" s="23"/>
      <c r="F13" s="23"/>
    </row>
    <row r="14" spans="1:6" ht="65.099999999999994" customHeight="1">
      <c r="A14" s="23"/>
      <c r="B14" s="23"/>
      <c r="C14" s="23"/>
      <c r="D14" s="23"/>
      <c r="E14" s="23"/>
      <c r="F14" s="23"/>
    </row>
    <row r="15" spans="1:6" ht="65.099999999999994" customHeight="1">
      <c r="A15" s="23"/>
      <c r="B15" s="23"/>
      <c r="C15" s="23"/>
      <c r="D15" s="23"/>
      <c r="E15" s="23"/>
      <c r="F15" s="23"/>
    </row>
    <row r="16" spans="1:6" ht="65.099999999999994" customHeight="1">
      <c r="A16" s="24"/>
      <c r="B16" s="24"/>
      <c r="C16" s="24"/>
      <c r="D16" s="24"/>
      <c r="E16" s="24"/>
      <c r="F16" s="24"/>
    </row>
    <row r="17" spans="1:6" ht="26.1" customHeight="1">
      <c r="A17" s="1"/>
      <c r="B17" s="1"/>
      <c r="C17" s="1"/>
      <c r="D17" s="1"/>
      <c r="E17" s="1"/>
      <c r="F17" s="1"/>
    </row>
    <row r="18" spans="1:6" ht="26.1" customHeight="1">
      <c r="A18" s="33" t="s">
        <v>192</v>
      </c>
      <c r="B18" s="33"/>
      <c r="C18" s="33"/>
      <c r="D18" s="33"/>
      <c r="E18" s="33"/>
      <c r="F18" s="33"/>
    </row>
    <row r="19" spans="1:6" ht="26.1" customHeight="1">
      <c r="A19" s="33"/>
      <c r="B19" s="33"/>
      <c r="C19" s="33"/>
      <c r="D19" s="33"/>
      <c r="E19" s="33"/>
      <c r="F19" s="33"/>
    </row>
    <row r="20" spans="1:6" ht="26.1" customHeight="1">
      <c r="A20" s="33"/>
      <c r="B20" s="33"/>
      <c r="C20" s="33"/>
      <c r="D20" s="33"/>
      <c r="E20" s="33"/>
      <c r="F20" s="33"/>
    </row>
    <row r="21" spans="1:6" ht="26.1" customHeight="1">
      <c r="A21" s="1"/>
      <c r="B21" s="1"/>
      <c r="C21" s="1"/>
      <c r="D21" s="1"/>
      <c r="E21" s="1"/>
      <c r="F21" s="1"/>
    </row>
    <row r="22" spans="1:6" ht="26.1" customHeight="1">
      <c r="A22" s="1"/>
      <c r="B22" s="1"/>
      <c r="C22" s="1"/>
      <c r="D22" s="1"/>
      <c r="E22" s="1"/>
      <c r="F22" s="1"/>
    </row>
  </sheetData>
  <mergeCells count="3">
    <mergeCell ref="A2:F2"/>
    <mergeCell ref="A3:F4"/>
    <mergeCell ref="A18:F20"/>
  </mergeCells>
  <pageMargins left="0.25" right="0.25" top="0.30555555555555558" bottom="0.3888888888888889" header="0.1111111111111111" footer="0.16666666666666666"/>
  <pageSetup paperSize="9" scale="90" fitToHeight="0" orientation="landscape" r:id="rId1"/>
  <headerFooter>
    <oddFooter>&amp;LDUERP Libre - bureaux - Traçabilité&amp;RPage &amp;P /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23D36"/>
    <pageSetUpPr fitToPage="1"/>
  </sheetPr>
  <dimension ref="A1:F32"/>
  <sheetViews>
    <sheetView showGridLines="0" workbookViewId="0">
      <pane ySplit="6" topLeftCell="A7" activePane="bottomLeft" state="frozen"/>
      <selection pane="bottomLeft"/>
    </sheetView>
  </sheetViews>
  <sheetFormatPr baseColWidth="10" defaultColWidth="9" defaultRowHeight="14.25"/>
  <cols>
    <col min="1" max="1" width="24" customWidth="1"/>
    <col min="2" max="2" width="31" customWidth="1"/>
    <col min="3" max="3" width="46" customWidth="1"/>
    <col min="4" max="4" width="20" customWidth="1"/>
    <col min="5" max="5" width="16" customWidth="1"/>
    <col min="6" max="6" width="27" customWidth="1"/>
  </cols>
  <sheetData>
    <row r="1" spans="1:6" ht="26.1" customHeight="1">
      <c r="A1" s="1"/>
      <c r="B1" s="1"/>
      <c r="C1" s="1"/>
      <c r="D1" s="1"/>
      <c r="E1" s="1"/>
      <c r="F1" s="1"/>
    </row>
    <row r="2" spans="1:6" ht="30.95" customHeight="1">
      <c r="A2" s="29" t="s">
        <v>193</v>
      </c>
      <c r="B2" s="30"/>
      <c r="C2" s="30"/>
      <c r="D2" s="30"/>
      <c r="E2" s="30"/>
      <c r="F2" s="30"/>
    </row>
    <row r="3" spans="1:6" ht="26.1" customHeight="1">
      <c r="A3" s="31" t="s">
        <v>194</v>
      </c>
      <c r="B3" s="31"/>
      <c r="C3" s="31"/>
      <c r="D3" s="31"/>
      <c r="E3" s="31"/>
      <c r="F3" s="31"/>
    </row>
    <row r="4" spans="1:6" ht="26.1" customHeight="1">
      <c r="A4" s="32"/>
      <c r="B4" s="32"/>
      <c r="C4" s="32"/>
      <c r="D4" s="32"/>
      <c r="E4" s="32"/>
      <c r="F4" s="32"/>
    </row>
    <row r="5" spans="1:6" ht="26.1" customHeight="1">
      <c r="A5" s="1"/>
      <c r="B5" s="1"/>
      <c r="C5" s="1"/>
      <c r="D5" s="1"/>
      <c r="E5" s="1"/>
      <c r="F5" s="1"/>
    </row>
    <row r="6" spans="1:6" ht="38.1" customHeight="1">
      <c r="A6" s="2" t="s">
        <v>195</v>
      </c>
      <c r="B6" s="2" t="s">
        <v>196</v>
      </c>
      <c r="C6" s="2" t="s">
        <v>197</v>
      </c>
      <c r="D6" s="2" t="s">
        <v>198</v>
      </c>
      <c r="E6" s="2" t="s">
        <v>199</v>
      </c>
      <c r="F6" s="2" t="s">
        <v>200</v>
      </c>
    </row>
    <row r="7" spans="1:6" ht="76.5">
      <c r="A7" s="5" t="s">
        <v>201</v>
      </c>
      <c r="B7" s="5" t="s">
        <v>202</v>
      </c>
      <c r="C7" s="5" t="s">
        <v>203</v>
      </c>
      <c r="D7" s="8" t="s">
        <v>204</v>
      </c>
      <c r="E7" s="16"/>
      <c r="F7" s="8"/>
    </row>
    <row r="8" spans="1:6" ht="63.75">
      <c r="A8" s="6" t="s">
        <v>205</v>
      </c>
      <c r="B8" s="6" t="s">
        <v>206</v>
      </c>
      <c r="C8" s="6" t="s">
        <v>207</v>
      </c>
      <c r="D8" s="10" t="s">
        <v>204</v>
      </c>
      <c r="E8" s="18"/>
      <c r="F8" s="10"/>
    </row>
    <row r="9" spans="1:6" ht="76.5">
      <c r="A9" s="6" t="s">
        <v>208</v>
      </c>
      <c r="B9" s="6" t="s">
        <v>209</v>
      </c>
      <c r="C9" s="6" t="s">
        <v>210</v>
      </c>
      <c r="D9" s="10" t="s">
        <v>204</v>
      </c>
      <c r="E9" s="18"/>
      <c r="F9" s="10"/>
    </row>
    <row r="10" spans="1:6" ht="89.25">
      <c r="A10" s="6" t="s">
        <v>211</v>
      </c>
      <c r="B10" s="6" t="s">
        <v>212</v>
      </c>
      <c r="C10" s="6" t="s">
        <v>213</v>
      </c>
      <c r="D10" s="10" t="s">
        <v>204</v>
      </c>
      <c r="E10" s="18"/>
      <c r="F10" s="10"/>
    </row>
    <row r="11" spans="1:6" ht="76.5">
      <c r="A11" s="6" t="s">
        <v>214</v>
      </c>
      <c r="B11" s="6" t="s">
        <v>215</v>
      </c>
      <c r="C11" s="6" t="s">
        <v>216</v>
      </c>
      <c r="D11" s="10" t="s">
        <v>204</v>
      </c>
      <c r="E11" s="18"/>
      <c r="F11" s="10"/>
    </row>
    <row r="12" spans="1:6" ht="63.75">
      <c r="A12" s="6" t="s">
        <v>217</v>
      </c>
      <c r="B12" s="6" t="s">
        <v>218</v>
      </c>
      <c r="C12" s="6" t="s">
        <v>219</v>
      </c>
      <c r="D12" s="10" t="s">
        <v>204</v>
      </c>
      <c r="E12" s="18"/>
      <c r="F12" s="10"/>
    </row>
    <row r="13" spans="1:6" ht="76.5">
      <c r="A13" s="6" t="s">
        <v>220</v>
      </c>
      <c r="B13" s="6" t="s">
        <v>221</v>
      </c>
      <c r="C13" s="6" t="s">
        <v>222</v>
      </c>
      <c r="D13" s="10" t="s">
        <v>204</v>
      </c>
      <c r="E13" s="18"/>
      <c r="F13" s="10"/>
    </row>
    <row r="14" spans="1:6" ht="76.5">
      <c r="A14" s="6" t="s">
        <v>223</v>
      </c>
      <c r="B14" s="6" t="s">
        <v>224</v>
      </c>
      <c r="C14" s="6" t="s">
        <v>225</v>
      </c>
      <c r="D14" s="10" t="s">
        <v>204</v>
      </c>
      <c r="E14" s="18"/>
      <c r="F14" s="10"/>
    </row>
    <row r="15" spans="1:6" ht="89.25">
      <c r="A15" s="6" t="s">
        <v>226</v>
      </c>
      <c r="B15" s="6" t="s">
        <v>227</v>
      </c>
      <c r="C15" s="6" t="s">
        <v>228</v>
      </c>
      <c r="D15" s="10" t="s">
        <v>204</v>
      </c>
      <c r="E15" s="18"/>
      <c r="F15" s="10"/>
    </row>
    <row r="16" spans="1:6" ht="76.5">
      <c r="A16" s="6" t="s">
        <v>229</v>
      </c>
      <c r="B16" s="6" t="s">
        <v>230</v>
      </c>
      <c r="C16" s="6" t="s">
        <v>231</v>
      </c>
      <c r="D16" s="10" t="s">
        <v>204</v>
      </c>
      <c r="E16" s="18"/>
      <c r="F16" s="10"/>
    </row>
    <row r="17" spans="1:6" ht="89.25">
      <c r="A17" s="6" t="s">
        <v>232</v>
      </c>
      <c r="B17" s="6" t="s">
        <v>233</v>
      </c>
      <c r="C17" s="6" t="s">
        <v>234</v>
      </c>
      <c r="D17" s="10" t="s">
        <v>204</v>
      </c>
      <c r="E17" s="18"/>
      <c r="F17" s="10"/>
    </row>
    <row r="18" spans="1:6" ht="63.75">
      <c r="A18" s="6" t="s">
        <v>235</v>
      </c>
      <c r="B18" s="6" t="s">
        <v>236</v>
      </c>
      <c r="C18" s="6" t="s">
        <v>237</v>
      </c>
      <c r="D18" s="10" t="s">
        <v>204</v>
      </c>
      <c r="E18" s="18"/>
      <c r="F18" s="10"/>
    </row>
    <row r="19" spans="1:6" ht="102">
      <c r="A19" s="6" t="s">
        <v>238</v>
      </c>
      <c r="B19" s="6" t="s">
        <v>239</v>
      </c>
      <c r="C19" s="6" t="s">
        <v>240</v>
      </c>
      <c r="D19" s="10" t="s">
        <v>204</v>
      </c>
      <c r="E19" s="18"/>
      <c r="F19" s="10"/>
    </row>
    <row r="20" spans="1:6" ht="102">
      <c r="A20" s="6" t="s">
        <v>241</v>
      </c>
      <c r="B20" s="6" t="s">
        <v>242</v>
      </c>
      <c r="C20" s="6" t="s">
        <v>243</v>
      </c>
      <c r="D20" s="10" t="s">
        <v>204</v>
      </c>
      <c r="E20" s="18"/>
      <c r="F20" s="10"/>
    </row>
    <row r="21" spans="1:6" ht="114.75">
      <c r="A21" s="6" t="s">
        <v>244</v>
      </c>
      <c r="B21" s="6" t="s">
        <v>245</v>
      </c>
      <c r="C21" s="6" t="s">
        <v>246</v>
      </c>
      <c r="D21" s="10" t="s">
        <v>204</v>
      </c>
      <c r="E21" s="18"/>
      <c r="F21" s="10"/>
    </row>
    <row r="22" spans="1:6" ht="76.5">
      <c r="A22" s="6" t="s">
        <v>247</v>
      </c>
      <c r="B22" s="6" t="s">
        <v>248</v>
      </c>
      <c r="C22" s="6" t="s">
        <v>249</v>
      </c>
      <c r="D22" s="10" t="s">
        <v>204</v>
      </c>
      <c r="E22" s="18"/>
      <c r="F22" s="10"/>
    </row>
    <row r="23" spans="1:6" ht="89.25">
      <c r="A23" s="6" t="s">
        <v>250</v>
      </c>
      <c r="B23" s="6" t="s">
        <v>251</v>
      </c>
      <c r="C23" s="6" t="s">
        <v>252</v>
      </c>
      <c r="D23" s="10" t="s">
        <v>204</v>
      </c>
      <c r="E23" s="18"/>
      <c r="F23" s="10"/>
    </row>
    <row r="24" spans="1:6" ht="140.25">
      <c r="A24" s="6" t="s">
        <v>253</v>
      </c>
      <c r="B24" s="6" t="s">
        <v>254</v>
      </c>
      <c r="C24" s="6" t="s">
        <v>255</v>
      </c>
      <c r="D24" s="10" t="s">
        <v>204</v>
      </c>
      <c r="E24" s="18"/>
      <c r="F24" s="10"/>
    </row>
    <row r="25" spans="1:6" ht="102">
      <c r="A25" s="6" t="s">
        <v>256</v>
      </c>
      <c r="B25" s="6" t="s">
        <v>257</v>
      </c>
      <c r="C25" s="6" t="s">
        <v>258</v>
      </c>
      <c r="D25" s="10" t="s">
        <v>204</v>
      </c>
      <c r="E25" s="18"/>
      <c r="F25" s="10"/>
    </row>
    <row r="26" spans="1:6" ht="63.75">
      <c r="A26" s="6" t="s">
        <v>259</v>
      </c>
      <c r="B26" s="6" t="s">
        <v>260</v>
      </c>
      <c r="C26" s="6" t="s">
        <v>261</v>
      </c>
      <c r="D26" s="10" t="s">
        <v>204</v>
      </c>
      <c r="E26" s="18"/>
      <c r="F26" s="10"/>
    </row>
    <row r="27" spans="1:6" ht="63.75">
      <c r="A27" s="6" t="s">
        <v>262</v>
      </c>
      <c r="B27" s="6" t="s">
        <v>263</v>
      </c>
      <c r="C27" s="6" t="s">
        <v>264</v>
      </c>
      <c r="D27" s="10" t="s">
        <v>204</v>
      </c>
      <c r="E27" s="18"/>
      <c r="F27" s="10"/>
    </row>
    <row r="28" spans="1:6" ht="102">
      <c r="A28" s="6" t="s">
        <v>265</v>
      </c>
      <c r="B28" s="6" t="s">
        <v>266</v>
      </c>
      <c r="C28" s="6" t="s">
        <v>267</v>
      </c>
      <c r="D28" s="10" t="s">
        <v>204</v>
      </c>
      <c r="E28" s="18"/>
      <c r="F28" s="10"/>
    </row>
    <row r="29" spans="1:6" ht="102">
      <c r="A29" s="7" t="s">
        <v>268</v>
      </c>
      <c r="B29" s="7" t="s">
        <v>269</v>
      </c>
      <c r="C29" s="7" t="s">
        <v>270</v>
      </c>
      <c r="D29" s="12" t="s">
        <v>204</v>
      </c>
      <c r="E29" s="20"/>
      <c r="F29" s="12"/>
    </row>
    <row r="30" spans="1:6" ht="26.1" customHeight="1">
      <c r="A30" s="1"/>
      <c r="B30" s="1"/>
      <c r="C30" s="1"/>
      <c r="D30" s="1"/>
      <c r="E30" s="1"/>
      <c r="F30" s="1"/>
    </row>
    <row r="31" spans="1:6" ht="26.1" customHeight="1">
      <c r="A31" s="1"/>
      <c r="B31" s="1"/>
      <c r="C31" s="1"/>
      <c r="D31" s="1"/>
      <c r="E31" s="1"/>
      <c r="F31" s="1"/>
    </row>
    <row r="32" spans="1:6" ht="26.1" customHeight="1">
      <c r="A32" s="1"/>
      <c r="B32" s="1"/>
      <c r="C32" s="1"/>
      <c r="D32" s="1"/>
      <c r="E32" s="1"/>
      <c r="F32" s="1"/>
    </row>
  </sheetData>
  <mergeCells count="2">
    <mergeCell ref="A2:F2"/>
    <mergeCell ref="A3:F4"/>
  </mergeCells>
  <dataValidations count="1">
    <dataValidation type="list" sqref="D7:D29" xr:uid="{00000000-0002-0000-0600-000000000000}">
      <formula1>"À examiner,Applicable à organiser,En cours,Réalisé avec preuve,Non applicable justifié"</formula1>
    </dataValidation>
  </dataValidations>
  <pageMargins left="0.25" right="0.25" top="0.30555555555555558" bottom="0.3888888888888889" header="0.1111111111111111" footer="0.16666666666666666"/>
  <pageSetup paperSize="8" fitToHeight="0" orientation="landscape" r:id="rId1"/>
  <headerFooter>
    <oddFooter>&amp;LDUERP Libre - bureaux - Démarches&amp;RPage &amp;P /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23D36"/>
    <pageSetUpPr fitToPage="1"/>
  </sheetPr>
  <dimension ref="A1:C24"/>
  <sheetViews>
    <sheetView showGridLines="0" workbookViewId="0"/>
  </sheetViews>
  <sheetFormatPr baseColWidth="10" defaultColWidth="9" defaultRowHeight="14.25"/>
  <cols>
    <col min="1" max="1" width="31" customWidth="1"/>
    <col min="2" max="2" width="60" customWidth="1"/>
    <col min="3" max="3" width="45" customWidth="1"/>
  </cols>
  <sheetData>
    <row r="1" spans="1:3" ht="26.1" customHeight="1">
      <c r="A1" s="1"/>
      <c r="B1" s="1"/>
      <c r="C1" s="1"/>
    </row>
    <row r="2" spans="1:3" ht="30.95" customHeight="1">
      <c r="A2" s="29" t="s">
        <v>271</v>
      </c>
      <c r="B2" s="30"/>
      <c r="C2" s="30"/>
    </row>
    <row r="3" spans="1:3" ht="26.1" customHeight="1">
      <c r="A3" s="31" t="s">
        <v>272</v>
      </c>
      <c r="B3" s="31"/>
      <c r="C3" s="31"/>
    </row>
    <row r="4" spans="1:3" ht="26.1" customHeight="1">
      <c r="A4" s="32"/>
      <c r="B4" s="32"/>
      <c r="C4" s="32"/>
    </row>
    <row r="5" spans="1:3" ht="26.1" customHeight="1">
      <c r="A5" s="1"/>
      <c r="B5" s="1"/>
      <c r="C5" s="1"/>
    </row>
    <row r="6" spans="1:3" ht="38.1" customHeight="1">
      <c r="A6" s="2" t="s">
        <v>273</v>
      </c>
      <c r="B6" s="2" t="s">
        <v>274</v>
      </c>
      <c r="C6" s="2" t="s">
        <v>275</v>
      </c>
    </row>
    <row r="7" spans="1:3" ht="25.5">
      <c r="A7" s="1" t="s">
        <v>276</v>
      </c>
      <c r="B7" s="1" t="s">
        <v>277</v>
      </c>
      <c r="C7" s="1" t="s">
        <v>278</v>
      </c>
    </row>
    <row r="8" spans="1:3" ht="25.5">
      <c r="A8" s="1" t="s">
        <v>279</v>
      </c>
      <c r="B8" s="1" t="s">
        <v>280</v>
      </c>
      <c r="C8" s="1" t="s">
        <v>281</v>
      </c>
    </row>
    <row r="9" spans="1:3" ht="25.5">
      <c r="A9" s="1" t="s">
        <v>282</v>
      </c>
      <c r="B9" s="1" t="s">
        <v>283</v>
      </c>
      <c r="C9" s="1" t="s">
        <v>284</v>
      </c>
    </row>
    <row r="10" spans="1:3" ht="21.95" customHeight="1">
      <c r="A10" s="1" t="s">
        <v>285</v>
      </c>
      <c r="B10" s="1" t="s">
        <v>286</v>
      </c>
      <c r="C10" s="1" t="s">
        <v>287</v>
      </c>
    </row>
    <row r="11" spans="1:3" ht="21.95" customHeight="1">
      <c r="A11" s="1" t="s">
        <v>34</v>
      </c>
      <c r="B11" s="3">
        <v>3</v>
      </c>
      <c r="C11" s="1" t="s">
        <v>288</v>
      </c>
    </row>
    <row r="12" spans="1:3" ht="21.95" customHeight="1">
      <c r="A12" s="1" t="s">
        <v>37</v>
      </c>
      <c r="B12" s="3">
        <v>2</v>
      </c>
      <c r="C12" s="1" t="s">
        <v>288</v>
      </c>
    </row>
    <row r="13" spans="1:3" ht="21.95" customHeight="1">
      <c r="A13" s="1" t="s">
        <v>40</v>
      </c>
      <c r="B13" s="25">
        <f>B11*B12</f>
        <v>6</v>
      </c>
      <c r="C13" s="1" t="s">
        <v>289</v>
      </c>
    </row>
    <row r="14" spans="1:3" ht="25.5">
      <c r="A14" s="1" t="s">
        <v>290</v>
      </c>
      <c r="B14" s="1" t="s">
        <v>291</v>
      </c>
      <c r="C14" s="1" t="s">
        <v>292</v>
      </c>
    </row>
    <row r="15" spans="1:3" ht="25.5">
      <c r="A15" s="1" t="s">
        <v>293</v>
      </c>
      <c r="B15" s="1" t="s">
        <v>294</v>
      </c>
      <c r="C15" s="1" t="s">
        <v>295</v>
      </c>
    </row>
    <row r="16" spans="1:3" ht="26.1" customHeight="1">
      <c r="A16" s="1"/>
      <c r="B16" s="1"/>
      <c r="C16" s="1"/>
    </row>
    <row r="17" spans="1:3" ht="26.1" customHeight="1">
      <c r="A17" s="1"/>
      <c r="B17" s="1"/>
      <c r="C17" s="1"/>
    </row>
    <row r="18" spans="1:3" ht="26.1" customHeight="1">
      <c r="A18" s="33" t="s">
        <v>296</v>
      </c>
      <c r="B18" s="33"/>
      <c r="C18" s="33"/>
    </row>
    <row r="19" spans="1:3" ht="26.1" customHeight="1">
      <c r="A19" s="33"/>
      <c r="B19" s="33"/>
      <c r="C19" s="33"/>
    </row>
    <row r="20" spans="1:3" ht="26.1" customHeight="1">
      <c r="A20" s="33"/>
      <c r="B20" s="33"/>
      <c r="C20" s="33"/>
    </row>
    <row r="21" spans="1:3" ht="26.1" customHeight="1">
      <c r="A21" s="1"/>
      <c r="B21" s="1"/>
      <c r="C21" s="1"/>
    </row>
    <row r="22" spans="1:3" ht="26.1" customHeight="1">
      <c r="A22" s="1"/>
      <c r="B22" s="1"/>
      <c r="C22" s="1"/>
    </row>
    <row r="23" spans="1:3" ht="26.1" customHeight="1">
      <c r="A23" s="1"/>
      <c r="B23" s="1"/>
      <c r="C23" s="1"/>
    </row>
    <row r="24" spans="1:3" ht="26.1" customHeight="1">
      <c r="A24" s="1"/>
      <c r="B24" s="1"/>
      <c r="C24" s="1"/>
    </row>
  </sheetData>
  <mergeCells count="3">
    <mergeCell ref="A2:C2"/>
    <mergeCell ref="A3:C4"/>
    <mergeCell ref="A18:C20"/>
  </mergeCells>
  <pageMargins left="0.25" right="0.25" top="0.30555555555555558" bottom="0.3888888888888889" header="0.1111111111111111" footer="0.16666666666666666"/>
  <pageSetup paperSize="9" scale="96" fitToHeight="0" orientation="landscape" r:id="rId1"/>
  <headerFooter>
    <oddFooter>&amp;LDUERP Libre - bureaux - Exemple fictif&amp;RPage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23D36"/>
    <pageSetUpPr fitToPage="1"/>
  </sheetPr>
  <dimension ref="A1:E74"/>
  <sheetViews>
    <sheetView showGridLines="0" workbookViewId="0">
      <pane ySplit="6" topLeftCell="A7" activePane="bottomLeft" state="frozen"/>
      <selection pane="bottomLeft"/>
    </sheetView>
  </sheetViews>
  <sheetFormatPr baseColWidth="10" defaultColWidth="9" defaultRowHeight="14.25"/>
  <cols>
    <col min="1" max="1" width="20" customWidth="1"/>
    <col min="2" max="2" width="37" customWidth="1"/>
    <col min="3" max="3" width="58" customWidth="1"/>
    <col min="4" max="4" width="17" customWidth="1"/>
    <col min="5" max="5" width="37" customWidth="1"/>
  </cols>
  <sheetData>
    <row r="1" spans="1:5" ht="26.1" customHeight="1">
      <c r="A1" s="1"/>
      <c r="B1" s="1"/>
      <c r="C1" s="1"/>
      <c r="D1" s="1"/>
      <c r="E1" s="1"/>
    </row>
    <row r="2" spans="1:5" ht="30.95" customHeight="1">
      <c r="A2" s="29" t="s">
        <v>297</v>
      </c>
      <c r="B2" s="30"/>
      <c r="C2" s="30"/>
      <c r="D2" s="30"/>
      <c r="E2" s="30"/>
    </row>
    <row r="3" spans="1:5" ht="26.1" customHeight="1">
      <c r="A3" s="31" t="s">
        <v>298</v>
      </c>
      <c r="B3" s="31"/>
      <c r="C3" s="31"/>
      <c r="D3" s="31"/>
      <c r="E3" s="31"/>
    </row>
    <row r="4" spans="1:5" ht="26.1" customHeight="1">
      <c r="A4" s="32"/>
      <c r="B4" s="32"/>
      <c r="C4" s="32"/>
      <c r="D4" s="32"/>
      <c r="E4" s="32"/>
    </row>
    <row r="5" spans="1:5" ht="26.1" customHeight="1">
      <c r="A5" s="1"/>
      <c r="B5" s="1"/>
      <c r="C5" s="1"/>
      <c r="D5" s="1"/>
      <c r="E5" s="1"/>
    </row>
    <row r="6" spans="1:5" ht="38.1" customHeight="1">
      <c r="A6" s="2" t="s">
        <v>299</v>
      </c>
      <c r="B6" s="2" t="s">
        <v>300</v>
      </c>
      <c r="C6" s="2" t="s">
        <v>301</v>
      </c>
      <c r="D6" s="2" t="s">
        <v>302</v>
      </c>
      <c r="E6" s="2" t="s">
        <v>303</v>
      </c>
    </row>
    <row r="7" spans="1:5" ht="63.75">
      <c r="A7" s="5" t="s">
        <v>304</v>
      </c>
      <c r="B7" s="5" t="s">
        <v>305</v>
      </c>
      <c r="C7" s="5" t="s">
        <v>306</v>
      </c>
      <c r="D7" s="26">
        <v>46279.5</v>
      </c>
      <c r="E7" s="5" t="s">
        <v>307</v>
      </c>
    </row>
    <row r="8" spans="1:5" ht="63.75">
      <c r="A8" s="6" t="s">
        <v>308</v>
      </c>
      <c r="B8" s="6" t="s">
        <v>309</v>
      </c>
      <c r="C8" s="6" t="s">
        <v>310</v>
      </c>
      <c r="D8" s="27">
        <v>46279.5</v>
      </c>
      <c r="E8" s="6" t="s">
        <v>311</v>
      </c>
    </row>
    <row r="9" spans="1:5" ht="63.75">
      <c r="A9" s="6" t="s">
        <v>312</v>
      </c>
      <c r="B9" s="6" t="s">
        <v>313</v>
      </c>
      <c r="C9" s="6" t="s">
        <v>314</v>
      </c>
      <c r="D9" s="27">
        <v>46279.5</v>
      </c>
      <c r="E9" s="6" t="s">
        <v>315</v>
      </c>
    </row>
    <row r="10" spans="1:5" ht="63.75">
      <c r="A10" s="6" t="s">
        <v>316</v>
      </c>
      <c r="B10" s="6" t="s">
        <v>317</v>
      </c>
      <c r="C10" s="6" t="s">
        <v>318</v>
      </c>
      <c r="D10" s="27">
        <v>46279.5</v>
      </c>
      <c r="E10" s="6" t="s">
        <v>319</v>
      </c>
    </row>
    <row r="11" spans="1:5" ht="63.75">
      <c r="A11" s="6" t="s">
        <v>320</v>
      </c>
      <c r="B11" s="6" t="s">
        <v>321</v>
      </c>
      <c r="C11" s="6" t="s">
        <v>322</v>
      </c>
      <c r="D11" s="27">
        <v>46279.5</v>
      </c>
      <c r="E11" s="6" t="s">
        <v>323</v>
      </c>
    </row>
    <row r="12" spans="1:5" ht="63.75">
      <c r="A12" s="6" t="s">
        <v>324</v>
      </c>
      <c r="B12" s="6" t="s">
        <v>325</v>
      </c>
      <c r="C12" s="6" t="s">
        <v>326</v>
      </c>
      <c r="D12" s="27">
        <v>46279.5</v>
      </c>
      <c r="E12" s="6" t="s">
        <v>327</v>
      </c>
    </row>
    <row r="13" spans="1:5" ht="63.75">
      <c r="A13" s="6" t="s">
        <v>328</v>
      </c>
      <c r="B13" s="6" t="s">
        <v>329</v>
      </c>
      <c r="C13" s="6" t="s">
        <v>330</v>
      </c>
      <c r="D13" s="27">
        <v>46279.5</v>
      </c>
      <c r="E13" s="6" t="s">
        <v>331</v>
      </c>
    </row>
    <row r="14" spans="1:5" ht="63.75">
      <c r="A14" s="6" t="s">
        <v>332</v>
      </c>
      <c r="B14" s="6" t="s">
        <v>333</v>
      </c>
      <c r="C14" s="6" t="s">
        <v>334</v>
      </c>
      <c r="D14" s="27">
        <v>46279.5</v>
      </c>
      <c r="E14" s="6" t="s">
        <v>335</v>
      </c>
    </row>
    <row r="15" spans="1:5" ht="63.75">
      <c r="A15" s="6" t="s">
        <v>336</v>
      </c>
      <c r="B15" s="6" t="s">
        <v>337</v>
      </c>
      <c r="C15" s="6" t="s">
        <v>338</v>
      </c>
      <c r="D15" s="27">
        <v>46279.5</v>
      </c>
      <c r="E15" s="6" t="s">
        <v>339</v>
      </c>
    </row>
    <row r="16" spans="1:5" ht="63.75">
      <c r="A16" s="6" t="s">
        <v>340</v>
      </c>
      <c r="B16" s="6" t="s">
        <v>341</v>
      </c>
      <c r="C16" s="6" t="s">
        <v>342</v>
      </c>
      <c r="D16" s="27">
        <v>46279.5</v>
      </c>
      <c r="E16" s="6" t="s">
        <v>343</v>
      </c>
    </row>
    <row r="17" spans="1:5" ht="51">
      <c r="A17" s="6" t="s">
        <v>344</v>
      </c>
      <c r="B17" s="6" t="s">
        <v>345</v>
      </c>
      <c r="C17" s="6" t="s">
        <v>346</v>
      </c>
      <c r="D17" s="27">
        <v>46279.5</v>
      </c>
      <c r="E17" s="6" t="s">
        <v>347</v>
      </c>
    </row>
    <row r="18" spans="1:5" ht="51">
      <c r="A18" s="6" t="s">
        <v>348</v>
      </c>
      <c r="B18" s="6" t="s">
        <v>349</v>
      </c>
      <c r="C18" s="6" t="s">
        <v>350</v>
      </c>
      <c r="D18" s="27">
        <v>46279.5</v>
      </c>
      <c r="E18" s="6" t="s">
        <v>351</v>
      </c>
    </row>
    <row r="19" spans="1:5" ht="63.75">
      <c r="A19" s="6" t="s">
        <v>352</v>
      </c>
      <c r="B19" s="6" t="s">
        <v>353</v>
      </c>
      <c r="C19" s="6" t="s">
        <v>354</v>
      </c>
      <c r="D19" s="27">
        <v>46279.5</v>
      </c>
      <c r="E19" s="6" t="s">
        <v>355</v>
      </c>
    </row>
    <row r="20" spans="1:5" ht="63.75">
      <c r="A20" s="6" t="s">
        <v>356</v>
      </c>
      <c r="B20" s="6" t="s">
        <v>357</v>
      </c>
      <c r="C20" s="6" t="s">
        <v>358</v>
      </c>
      <c r="D20" s="27">
        <v>46279.5</v>
      </c>
      <c r="E20" s="6" t="s">
        <v>359</v>
      </c>
    </row>
    <row r="21" spans="1:5" ht="63.75">
      <c r="A21" s="6" t="s">
        <v>360</v>
      </c>
      <c r="B21" s="6" t="s">
        <v>361</v>
      </c>
      <c r="C21" s="6" t="s">
        <v>362</v>
      </c>
      <c r="D21" s="27">
        <v>46279.5</v>
      </c>
      <c r="E21" s="6" t="s">
        <v>363</v>
      </c>
    </row>
    <row r="22" spans="1:5" ht="51">
      <c r="A22" s="6" t="s">
        <v>364</v>
      </c>
      <c r="B22" s="6" t="s">
        <v>365</v>
      </c>
      <c r="C22" s="6" t="s">
        <v>366</v>
      </c>
      <c r="D22" s="27">
        <v>46279.5</v>
      </c>
      <c r="E22" s="6" t="s">
        <v>367</v>
      </c>
    </row>
    <row r="23" spans="1:5" ht="51">
      <c r="A23" s="6" t="s">
        <v>368</v>
      </c>
      <c r="B23" s="6" t="s">
        <v>369</v>
      </c>
      <c r="C23" s="6" t="s">
        <v>370</v>
      </c>
      <c r="D23" s="27">
        <v>46279.5</v>
      </c>
      <c r="E23" s="6" t="s">
        <v>371</v>
      </c>
    </row>
    <row r="24" spans="1:5" ht="63.75">
      <c r="A24" s="6" t="s">
        <v>372</v>
      </c>
      <c r="B24" s="6" t="s">
        <v>373</v>
      </c>
      <c r="C24" s="6" t="s">
        <v>374</v>
      </c>
      <c r="D24" s="27">
        <v>46279.5</v>
      </c>
      <c r="E24" s="6" t="s">
        <v>375</v>
      </c>
    </row>
    <row r="25" spans="1:5" ht="51">
      <c r="A25" s="6" t="s">
        <v>376</v>
      </c>
      <c r="B25" s="6" t="s">
        <v>377</v>
      </c>
      <c r="C25" s="6" t="s">
        <v>378</v>
      </c>
      <c r="D25" s="27">
        <v>46279.5</v>
      </c>
      <c r="E25" s="6" t="s">
        <v>379</v>
      </c>
    </row>
    <row r="26" spans="1:5" ht="63.75">
      <c r="A26" s="6" t="s">
        <v>380</v>
      </c>
      <c r="B26" s="6" t="s">
        <v>381</v>
      </c>
      <c r="C26" s="6" t="s">
        <v>382</v>
      </c>
      <c r="D26" s="27">
        <v>46279.5</v>
      </c>
      <c r="E26" s="6" t="s">
        <v>383</v>
      </c>
    </row>
    <row r="27" spans="1:5" ht="51">
      <c r="A27" s="6" t="s">
        <v>384</v>
      </c>
      <c r="B27" s="6" t="s">
        <v>385</v>
      </c>
      <c r="C27" s="6" t="s">
        <v>386</v>
      </c>
      <c r="D27" s="27">
        <v>46279.5</v>
      </c>
      <c r="E27" s="6" t="s">
        <v>387</v>
      </c>
    </row>
    <row r="28" spans="1:5" ht="51">
      <c r="A28" s="6" t="s">
        <v>388</v>
      </c>
      <c r="B28" s="6" t="s">
        <v>389</v>
      </c>
      <c r="C28" s="6" t="s">
        <v>390</v>
      </c>
      <c r="D28" s="27">
        <v>46279.5</v>
      </c>
      <c r="E28" s="6" t="s">
        <v>391</v>
      </c>
    </row>
    <row r="29" spans="1:5" ht="51">
      <c r="A29" s="6" t="s">
        <v>392</v>
      </c>
      <c r="B29" s="6" t="s">
        <v>393</v>
      </c>
      <c r="C29" s="6" t="s">
        <v>394</v>
      </c>
      <c r="D29" s="27">
        <v>46279.5</v>
      </c>
      <c r="E29" s="6" t="s">
        <v>395</v>
      </c>
    </row>
    <row r="30" spans="1:5" ht="51">
      <c r="A30" s="6" t="s">
        <v>396</v>
      </c>
      <c r="B30" s="6" t="s">
        <v>397</v>
      </c>
      <c r="C30" s="6" t="s">
        <v>398</v>
      </c>
      <c r="D30" s="27">
        <v>46279.5</v>
      </c>
      <c r="E30" s="6" t="s">
        <v>399</v>
      </c>
    </row>
    <row r="31" spans="1:5" ht="51">
      <c r="A31" s="6" t="s">
        <v>400</v>
      </c>
      <c r="B31" s="6" t="s">
        <v>401</v>
      </c>
      <c r="C31" s="6" t="s">
        <v>402</v>
      </c>
      <c r="D31" s="27">
        <v>46279.5</v>
      </c>
      <c r="E31" s="6" t="s">
        <v>403</v>
      </c>
    </row>
    <row r="32" spans="1:5" ht="63.75">
      <c r="A32" s="6" t="s">
        <v>404</v>
      </c>
      <c r="B32" s="6" t="s">
        <v>405</v>
      </c>
      <c r="C32" s="6" t="s">
        <v>406</v>
      </c>
      <c r="D32" s="27">
        <v>46279.5</v>
      </c>
      <c r="E32" s="6" t="s">
        <v>407</v>
      </c>
    </row>
    <row r="33" spans="1:5" ht="51">
      <c r="A33" s="6" t="s">
        <v>408</v>
      </c>
      <c r="B33" s="6" t="s">
        <v>409</v>
      </c>
      <c r="C33" s="6" t="s">
        <v>410</v>
      </c>
      <c r="D33" s="27">
        <v>46279.5</v>
      </c>
      <c r="E33" s="6" t="s">
        <v>411</v>
      </c>
    </row>
    <row r="34" spans="1:5" ht="63.75">
      <c r="A34" s="6" t="s">
        <v>412</v>
      </c>
      <c r="B34" s="6" t="s">
        <v>413</v>
      </c>
      <c r="C34" s="6" t="s">
        <v>414</v>
      </c>
      <c r="D34" s="27">
        <v>46279.5</v>
      </c>
      <c r="E34" s="6" t="s">
        <v>415</v>
      </c>
    </row>
    <row r="35" spans="1:5" ht="63.75">
      <c r="A35" s="6" t="s">
        <v>416</v>
      </c>
      <c r="B35" s="6" t="s">
        <v>417</v>
      </c>
      <c r="C35" s="6" t="s">
        <v>418</v>
      </c>
      <c r="D35" s="27">
        <v>46279.5</v>
      </c>
      <c r="E35" s="6" t="s">
        <v>419</v>
      </c>
    </row>
    <row r="36" spans="1:5" ht="51">
      <c r="A36" s="6" t="s">
        <v>420</v>
      </c>
      <c r="B36" s="6" t="s">
        <v>421</v>
      </c>
      <c r="C36" s="6" t="s">
        <v>422</v>
      </c>
      <c r="D36" s="27">
        <v>46279.5</v>
      </c>
      <c r="E36" s="6" t="s">
        <v>423</v>
      </c>
    </row>
    <row r="37" spans="1:5" ht="51">
      <c r="A37" s="6" t="s">
        <v>424</v>
      </c>
      <c r="B37" s="6" t="s">
        <v>425</v>
      </c>
      <c r="C37" s="6" t="s">
        <v>426</v>
      </c>
      <c r="D37" s="27">
        <v>46279.5</v>
      </c>
      <c r="E37" s="6" t="s">
        <v>427</v>
      </c>
    </row>
    <row r="38" spans="1:5" ht="63.75">
      <c r="A38" s="6" t="s">
        <v>428</v>
      </c>
      <c r="B38" s="6" t="s">
        <v>429</v>
      </c>
      <c r="C38" s="6" t="s">
        <v>430</v>
      </c>
      <c r="D38" s="27">
        <v>46279.5</v>
      </c>
      <c r="E38" s="6" t="s">
        <v>431</v>
      </c>
    </row>
    <row r="39" spans="1:5" ht="63.75">
      <c r="A39" s="6" t="s">
        <v>432</v>
      </c>
      <c r="B39" s="6" t="s">
        <v>433</v>
      </c>
      <c r="C39" s="6" t="s">
        <v>434</v>
      </c>
      <c r="D39" s="27">
        <v>46279.5</v>
      </c>
      <c r="E39" s="6" t="s">
        <v>435</v>
      </c>
    </row>
    <row r="40" spans="1:5" ht="51">
      <c r="A40" s="6" t="s">
        <v>436</v>
      </c>
      <c r="B40" s="6" t="s">
        <v>437</v>
      </c>
      <c r="C40" s="6" t="s">
        <v>438</v>
      </c>
      <c r="D40" s="27">
        <v>46279.5</v>
      </c>
      <c r="E40" s="6" t="s">
        <v>439</v>
      </c>
    </row>
    <row r="41" spans="1:5" ht="63.75">
      <c r="A41" s="6" t="s">
        <v>440</v>
      </c>
      <c r="B41" s="6" t="s">
        <v>441</v>
      </c>
      <c r="C41" s="6" t="s">
        <v>442</v>
      </c>
      <c r="D41" s="27">
        <v>46279.5</v>
      </c>
      <c r="E41" s="6" t="s">
        <v>443</v>
      </c>
    </row>
    <row r="42" spans="1:5" ht="51">
      <c r="A42" s="6" t="s">
        <v>444</v>
      </c>
      <c r="B42" s="6" t="s">
        <v>445</v>
      </c>
      <c r="C42" s="6" t="s">
        <v>446</v>
      </c>
      <c r="D42" s="27">
        <v>46279.5</v>
      </c>
      <c r="E42" s="6" t="s">
        <v>447</v>
      </c>
    </row>
    <row r="43" spans="1:5" ht="51">
      <c r="A43" s="6" t="s">
        <v>448</v>
      </c>
      <c r="B43" s="6" t="s">
        <v>449</v>
      </c>
      <c r="C43" s="6" t="s">
        <v>450</v>
      </c>
      <c r="D43" s="27">
        <v>46279.5</v>
      </c>
      <c r="E43" s="6" t="s">
        <v>451</v>
      </c>
    </row>
    <row r="44" spans="1:5" ht="51">
      <c r="A44" s="6" t="s">
        <v>452</v>
      </c>
      <c r="B44" s="6" t="s">
        <v>453</v>
      </c>
      <c r="C44" s="6" t="s">
        <v>454</v>
      </c>
      <c r="D44" s="27">
        <v>46279.5</v>
      </c>
      <c r="E44" s="6" t="s">
        <v>455</v>
      </c>
    </row>
    <row r="45" spans="1:5" ht="63.75">
      <c r="A45" s="6" t="s">
        <v>456</v>
      </c>
      <c r="B45" s="6" t="s">
        <v>457</v>
      </c>
      <c r="C45" s="6" t="s">
        <v>458</v>
      </c>
      <c r="D45" s="27">
        <v>46279.5</v>
      </c>
      <c r="E45" s="6" t="s">
        <v>459</v>
      </c>
    </row>
    <row r="46" spans="1:5" ht="63.75">
      <c r="A46" s="6" t="s">
        <v>460</v>
      </c>
      <c r="B46" s="6" t="s">
        <v>461</v>
      </c>
      <c r="C46" s="6" t="s">
        <v>462</v>
      </c>
      <c r="D46" s="27">
        <v>46279.5</v>
      </c>
      <c r="E46" s="6" t="s">
        <v>463</v>
      </c>
    </row>
    <row r="47" spans="1:5" ht="76.5">
      <c r="A47" s="6" t="s">
        <v>464</v>
      </c>
      <c r="B47" s="6" t="s">
        <v>465</v>
      </c>
      <c r="C47" s="6" t="s">
        <v>466</v>
      </c>
      <c r="D47" s="27">
        <v>46279.5</v>
      </c>
      <c r="E47" s="6" t="s">
        <v>467</v>
      </c>
    </row>
    <row r="48" spans="1:5" ht="63.75">
      <c r="A48" s="6" t="s">
        <v>468</v>
      </c>
      <c r="B48" s="6" t="s">
        <v>469</v>
      </c>
      <c r="C48" s="6" t="s">
        <v>470</v>
      </c>
      <c r="D48" s="27">
        <v>46279.5</v>
      </c>
      <c r="E48" s="6" t="s">
        <v>471</v>
      </c>
    </row>
    <row r="49" spans="1:5" ht="63.75">
      <c r="A49" s="7" t="s">
        <v>472</v>
      </c>
      <c r="B49" s="7" t="s">
        <v>473</v>
      </c>
      <c r="C49" s="7" t="s">
        <v>474</v>
      </c>
      <c r="D49" s="28">
        <v>46279.5</v>
      </c>
      <c r="E49" s="7" t="s">
        <v>475</v>
      </c>
    </row>
    <row r="50" spans="1:5" ht="26.1" customHeight="1">
      <c r="A50" s="1"/>
      <c r="B50" s="1"/>
      <c r="C50" s="1"/>
      <c r="D50" s="1"/>
      <c r="E50" s="1"/>
    </row>
    <row r="51" spans="1:5" ht="26.1" customHeight="1">
      <c r="A51" s="1"/>
      <c r="B51" s="1"/>
      <c r="C51" s="1"/>
      <c r="D51" s="1"/>
      <c r="E51" s="1"/>
    </row>
    <row r="52" spans="1:5" ht="26.1" customHeight="1">
      <c r="A52" s="1"/>
      <c r="B52" s="1"/>
      <c r="C52" s="1"/>
      <c r="D52" s="1"/>
      <c r="E52" s="1"/>
    </row>
    <row r="53" spans="1:5" ht="26.1" customHeight="1">
      <c r="A53" s="1"/>
      <c r="B53" s="1"/>
      <c r="C53" s="1"/>
      <c r="D53" s="1"/>
      <c r="E53" s="1"/>
    </row>
    <row r="54" spans="1:5" ht="26.1" customHeight="1">
      <c r="A54" s="1"/>
      <c r="B54" s="1"/>
      <c r="C54" s="1"/>
      <c r="D54" s="1"/>
      <c r="E54" s="1"/>
    </row>
    <row r="55" spans="1:5" ht="26.1" customHeight="1">
      <c r="A55" s="1"/>
      <c r="B55" s="1"/>
      <c r="C55" s="1"/>
      <c r="D55" s="1"/>
      <c r="E55" s="1"/>
    </row>
    <row r="56" spans="1:5" ht="26.1" customHeight="1">
      <c r="A56" s="1"/>
      <c r="B56" s="1"/>
      <c r="C56" s="1"/>
      <c r="D56" s="1"/>
      <c r="E56" s="1"/>
    </row>
    <row r="57" spans="1:5" ht="26.1" customHeight="1">
      <c r="A57" s="1"/>
      <c r="B57" s="1"/>
      <c r="C57" s="1"/>
      <c r="D57" s="1"/>
      <c r="E57" s="1"/>
    </row>
    <row r="58" spans="1:5" ht="26.1" customHeight="1">
      <c r="A58" s="1"/>
      <c r="B58" s="1"/>
      <c r="C58" s="1"/>
      <c r="D58" s="1"/>
      <c r="E58" s="1"/>
    </row>
    <row r="59" spans="1:5" ht="26.1" customHeight="1">
      <c r="A59" s="1"/>
      <c r="B59" s="1"/>
      <c r="C59" s="1"/>
      <c r="D59" s="1"/>
      <c r="E59" s="1"/>
    </row>
    <row r="60" spans="1:5" ht="26.1" customHeight="1">
      <c r="A60" s="1"/>
      <c r="B60" s="1"/>
      <c r="C60" s="1"/>
      <c r="D60" s="1"/>
      <c r="E60" s="1"/>
    </row>
    <row r="61" spans="1:5" ht="26.1" customHeight="1">
      <c r="A61" s="1"/>
      <c r="B61" s="1"/>
      <c r="C61" s="1"/>
      <c r="D61" s="1"/>
      <c r="E61" s="1"/>
    </row>
    <row r="62" spans="1:5" ht="26.1" customHeight="1">
      <c r="A62" s="1"/>
      <c r="B62" s="1"/>
      <c r="C62" s="1"/>
      <c r="D62" s="1"/>
      <c r="E62" s="1"/>
    </row>
    <row r="63" spans="1:5" ht="26.1" customHeight="1">
      <c r="A63" s="1"/>
      <c r="B63" s="1"/>
      <c r="C63" s="1"/>
      <c r="D63" s="1"/>
      <c r="E63" s="1"/>
    </row>
    <row r="64" spans="1:5" ht="26.1" customHeight="1">
      <c r="A64" s="1"/>
      <c r="B64" s="1"/>
      <c r="C64" s="1"/>
      <c r="D64" s="1"/>
      <c r="E64" s="1"/>
    </row>
    <row r="65" spans="1:5" ht="26.1" customHeight="1">
      <c r="A65" s="1"/>
      <c r="B65" s="1"/>
      <c r="C65" s="1"/>
      <c r="D65" s="1"/>
      <c r="E65" s="1"/>
    </row>
    <row r="66" spans="1:5" ht="26.1" customHeight="1">
      <c r="A66" s="1"/>
      <c r="B66" s="1"/>
      <c r="C66" s="1"/>
      <c r="D66" s="1"/>
      <c r="E66" s="1"/>
    </row>
    <row r="67" spans="1:5" ht="26.1" customHeight="1">
      <c r="A67" s="1"/>
      <c r="B67" s="1"/>
      <c r="C67" s="1"/>
      <c r="D67" s="1"/>
      <c r="E67" s="1"/>
    </row>
    <row r="68" spans="1:5" ht="26.1" customHeight="1">
      <c r="A68" s="1"/>
      <c r="B68" s="1"/>
      <c r="C68" s="1"/>
      <c r="D68" s="1"/>
      <c r="E68" s="1"/>
    </row>
    <row r="69" spans="1:5" ht="26.1" customHeight="1">
      <c r="A69" s="1"/>
      <c r="B69" s="1"/>
      <c r="C69" s="1"/>
      <c r="D69" s="1"/>
      <c r="E69" s="1"/>
    </row>
    <row r="70" spans="1:5" ht="26.1" customHeight="1">
      <c r="A70" s="1"/>
      <c r="B70" s="1"/>
      <c r="C70" s="1"/>
      <c r="D70" s="1"/>
      <c r="E70" s="1"/>
    </row>
    <row r="71" spans="1:5" ht="26.1" customHeight="1">
      <c r="A71" s="1"/>
      <c r="B71" s="1"/>
      <c r="C71" s="1"/>
      <c r="D71" s="1"/>
      <c r="E71" s="1"/>
    </row>
    <row r="72" spans="1:5" ht="26.1" customHeight="1">
      <c r="A72" s="1"/>
      <c r="B72" s="1"/>
      <c r="C72" s="1"/>
      <c r="D72" s="1"/>
      <c r="E72" s="1"/>
    </row>
    <row r="73" spans="1:5" ht="26.1" customHeight="1">
      <c r="A73" s="1"/>
      <c r="B73" s="1"/>
      <c r="C73" s="1"/>
      <c r="D73" s="1"/>
      <c r="E73" s="1"/>
    </row>
    <row r="74" spans="1:5" ht="26.1" customHeight="1">
      <c r="A74" s="1"/>
      <c r="B74" s="1"/>
      <c r="C74" s="1"/>
      <c r="D74" s="1"/>
      <c r="E74" s="1"/>
    </row>
  </sheetData>
  <mergeCells count="2">
    <mergeCell ref="A2:E2"/>
    <mergeCell ref="A3:E4"/>
  </mergeCells>
  <pageMargins left="0.25" right="0.25" top="0.30555555555555558" bottom="0.3888888888888889" header="0.1111111111111111" footer="0.16666666666666666"/>
  <pageSetup paperSize="8" fitToHeight="0" orientation="landscape" r:id="rId1"/>
  <headerFooter>
    <oddFooter>&amp;LDUERP Libre - bureaux - Références&amp;RPage &amp;P /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17</vt:i4>
      </vt:variant>
    </vt:vector>
  </HeadingPairs>
  <TitlesOfParts>
    <vt:vector size="26" baseType="lpstr">
      <vt:lpstr>Démarrer</vt:lpstr>
      <vt:lpstr>Repérage</vt:lpstr>
      <vt:lpstr>Évaluation</vt:lpstr>
      <vt:lpstr>Actions</vt:lpstr>
      <vt:lpstr>Expositions</vt:lpstr>
      <vt:lpstr>Traçabilité</vt:lpstr>
      <vt:lpstr>Démarches</vt:lpstr>
      <vt:lpstr>Exemple fictif</vt:lpstr>
      <vt:lpstr>Références</vt:lpstr>
      <vt:lpstr>Actions!Impression_des_titres</vt:lpstr>
      <vt:lpstr>Démarches!Impression_des_titres</vt:lpstr>
      <vt:lpstr>Évaluation!Impression_des_titres</vt:lpstr>
      <vt:lpstr>'Exemple fictif'!Impression_des_titres</vt:lpstr>
      <vt:lpstr>Expositions!Impression_des_titres</vt:lpstr>
      <vt:lpstr>Références!Impression_des_titres</vt:lpstr>
      <vt:lpstr>Repérage!Impression_des_titres</vt:lpstr>
      <vt:lpstr>Traçabilité!Impression_des_titres</vt:lpstr>
      <vt:lpstr>Actions!Zone_d_impression</vt:lpstr>
      <vt:lpstr>Démarches!Zone_d_impression</vt:lpstr>
      <vt:lpstr>Démarrer!Zone_d_impression</vt:lpstr>
      <vt:lpstr>Évaluation!Zone_d_impression</vt:lpstr>
      <vt:lpstr>'Exemple fictif'!Zone_d_impression</vt:lpstr>
      <vt:lpstr>Expositions!Zone_d_impression</vt:lpstr>
      <vt:lpstr>Références!Zone_d_impression</vt:lpstr>
      <vt:lpstr>Repérage!Zone_d_impression</vt:lpstr>
      <vt:lpstr>Traçabilité!Zone_d_impression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Benjamin Do</cp:lastModifiedBy>
  <cp:lastPrinted>2026-09-14T16:48:50Z</cp:lastPrinted>
  <dcterms:modified xsi:type="dcterms:W3CDTF">2026-09-14T16:48:51Z</dcterms:modified>
</cp:coreProperties>
</file>